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DD0"/>
  <workbookPr/>
  <bookViews>
    <workbookView xWindow="15" yWindow="0" windowWidth="11085" windowHeight="9420" tabRatio="636" activeTab="0"/>
  </bookViews>
  <sheets>
    <sheet name="BS" sheetId="1" r:id="rId1"/>
    <sheet name="IS" sheetId="2" r:id="rId2"/>
    <sheet name="EQ" sheetId="3" r:id="rId3"/>
    <sheet name="CF" sheetId="4" r:id="rId4"/>
    <sheet name="PG1" sheetId="5" r:id="rId5"/>
    <sheet name="PG2" sheetId="6" r:id="rId6"/>
    <sheet name="PG3" sheetId="7" r:id="rId7"/>
    <sheet name="PG4" sheetId="8" r:id="rId8"/>
    <sheet name="PG5" sheetId="9" r:id="rId9"/>
  </sheets>
  <definedNames>
    <definedName name="_xlnm.Print_Area" localSheetId="0">'BS'!$A$1:$F$64</definedName>
    <definedName name="_xlnm.Print_Area" localSheetId="3">'CF'!$A$1:$E$31</definedName>
    <definedName name="_xlnm.Print_Area" localSheetId="2">'EQ'!$A$1:$J$31</definedName>
    <definedName name="_xlnm.Print_Area" localSheetId="1">'IS'!$A$1:$I$45</definedName>
    <definedName name="_xlnm.Print_Area" localSheetId="4">'PG1'!$A$1:$I$73</definedName>
    <definedName name="_xlnm.Print_Area" localSheetId="5">'PG2'!$A$1:$L$69</definedName>
    <definedName name="_xlnm.Print_Area" localSheetId="6">'PG3'!$A$1:$G$43</definedName>
    <definedName name="_xlnm.Print_Area" localSheetId="7">'PG4'!$A$1:$E$50</definedName>
    <definedName name="_xlnm.Print_Area" localSheetId="8">'PG5'!$A$1:$E$71</definedName>
    <definedName name="Z_E04CD879_7A93_4024_A029_6F1D95D2F51A_.wvu.Cols" localSheetId="5" hidden="1">'PG2'!$D:$D,'PG2'!$F:$F</definedName>
    <definedName name="Z_E04CD879_7A93_4024_A029_6F1D95D2F51A_.wvu.PrintArea" localSheetId="0" hidden="1">'BS'!$A$1:$F$64</definedName>
    <definedName name="Z_E04CD879_7A93_4024_A029_6F1D95D2F51A_.wvu.PrintArea" localSheetId="3" hidden="1">'CF'!$A$1:$E$31</definedName>
    <definedName name="Z_E04CD879_7A93_4024_A029_6F1D95D2F51A_.wvu.PrintArea" localSheetId="2" hidden="1">'EQ'!$A$1:$J$31</definedName>
    <definedName name="Z_E04CD879_7A93_4024_A029_6F1D95D2F51A_.wvu.PrintArea" localSheetId="1" hidden="1">'IS'!$A$1:$I$45</definedName>
    <definedName name="Z_E04CD879_7A93_4024_A029_6F1D95D2F51A_.wvu.PrintArea" localSheetId="4" hidden="1">'PG1'!$A$1:$I$50</definedName>
    <definedName name="Z_E04CD879_7A93_4024_A029_6F1D95D2F51A_.wvu.PrintArea" localSheetId="5" hidden="1">'PG2'!$A$1:$M$71</definedName>
    <definedName name="Z_E04CD879_7A93_4024_A029_6F1D95D2F51A_.wvu.PrintArea" localSheetId="6" hidden="1">'PG3'!$A$1:$G$43</definedName>
    <definedName name="Z_E04CD879_7A93_4024_A029_6F1D95D2F51A_.wvu.PrintArea" localSheetId="7" hidden="1">'PG4'!$A$1:$E$50</definedName>
    <definedName name="Z_E04CD879_7A93_4024_A029_6F1D95D2F51A_.wvu.PrintArea" localSheetId="8" hidden="1">'PG5'!$A$1:$E$71</definedName>
    <definedName name="Z_E04CD879_7A93_4024_A029_6F1D95D2F51A_.wvu.Rows" localSheetId="6" hidden="1">'PG3'!$62:$62</definedName>
    <definedName name="Z_EF9CC510_0362_446B_AD0E_6A68DE74AD3E_.wvu.Cols" localSheetId="5" hidden="1">'PG2'!$D:$D,'PG2'!$F:$F</definedName>
    <definedName name="Z_EF9CC510_0362_446B_AD0E_6A68DE74AD3E_.wvu.PrintArea" localSheetId="0" hidden="1">'BS'!$A$1:$F$64</definedName>
    <definedName name="Z_EF9CC510_0362_446B_AD0E_6A68DE74AD3E_.wvu.PrintArea" localSheetId="3" hidden="1">'CF'!$A$1:$E$31</definedName>
    <definedName name="Z_EF9CC510_0362_446B_AD0E_6A68DE74AD3E_.wvu.PrintArea" localSheetId="2" hidden="1">'EQ'!$A$1:$J$31</definedName>
    <definedName name="Z_EF9CC510_0362_446B_AD0E_6A68DE74AD3E_.wvu.PrintArea" localSheetId="1" hidden="1">'IS'!$A$1:$I$45</definedName>
    <definedName name="Z_EF9CC510_0362_446B_AD0E_6A68DE74AD3E_.wvu.PrintArea" localSheetId="4" hidden="1">'PG1'!$A$1:$I$73</definedName>
    <definedName name="Z_EF9CC510_0362_446B_AD0E_6A68DE74AD3E_.wvu.PrintArea" localSheetId="5" hidden="1">'PG2'!$A$1:$M$71</definedName>
    <definedName name="Z_EF9CC510_0362_446B_AD0E_6A68DE74AD3E_.wvu.PrintArea" localSheetId="6" hidden="1">'PG3'!$A$1:$G$43</definedName>
    <definedName name="Z_EF9CC510_0362_446B_AD0E_6A68DE74AD3E_.wvu.PrintArea" localSheetId="7" hidden="1">'PG4'!$A$1:$E$50</definedName>
    <definedName name="Z_EF9CC510_0362_446B_AD0E_6A68DE74AD3E_.wvu.PrintArea" localSheetId="8" hidden="1">'PG5'!$A$1:$E$71</definedName>
    <definedName name="Z_EF9CC510_0362_446B_AD0E_6A68DE74AD3E_.wvu.Rows" localSheetId="6" hidden="1">'PG3'!$62:$62</definedName>
  </definedNames>
  <calcPr fullCalcOnLoad="1"/>
</workbook>
</file>

<file path=xl/sharedStrings.xml><?xml version="1.0" encoding="utf-8"?>
<sst xmlns="http://schemas.openxmlformats.org/spreadsheetml/2006/main" count="345" uniqueCount="262">
  <si>
    <t>The timber harvesting and logging contracting division which will continue to work on the Group's own timber concession during the forthcoming financial quarter, is expected to commence harvesting work for a third party in the third financial quarter.</t>
  </si>
  <si>
    <t>The Group's effective tax rate for the current financial year is lower than the "normal" statutory tax rate of 27% due to the first RM500,000 of each of the subsidiary companies' chargeable income being taxed at the reduced tax rate of 20%, double tax deductions claimed for freight charges on exports and tax exemption on certain portion of the value of increased exports.</t>
  </si>
  <si>
    <t>Prices of certain downstream timber products for the European market have begun to experience some downward pressure. This together with the continuing strengthening of Ringgit Malaysia against the US dollar will have adverse impacts on the Group's logs and timber products division's revenue. At the same time, the Group envisaged that the prices of local logs will also adjust downward as well and should to a certain extent lessen the adverse impacts on the Group's profit margins for its downstream timber products. Despite the negative external factors, the Group is optimistic that it can mitigate them by increasing its sales volume of higher profit margin downstream timber products.</t>
  </si>
  <si>
    <t>30 May 2007</t>
  </si>
  <si>
    <t>A special interim dividend in respect of the financial year ending 31 December 2007 of 4.5 sen per share less income tax of 27% (3.3 sen net per share) declared on 28 February 2007, was paid on 2 April 2007.</t>
  </si>
  <si>
    <t>Dividend payable</t>
  </si>
  <si>
    <t>LEWEKO RESOURCES BERHAD</t>
  </si>
  <si>
    <t>Company No. 568420-K</t>
  </si>
  <si>
    <t>(Incorporated in Malaysia)</t>
  </si>
  <si>
    <t>CONDENSED CONSOLIDATED BALANCE SHEETS</t>
  </si>
  <si>
    <t>As at</t>
  </si>
  <si>
    <t>RM'000</t>
  </si>
  <si>
    <t>(Unaudited)</t>
  </si>
  <si>
    <t>(Audited)</t>
  </si>
  <si>
    <t>Property, plant and equipment</t>
  </si>
  <si>
    <t>Timber concessions</t>
  </si>
  <si>
    <t>Inventories</t>
  </si>
  <si>
    <t>Bank and cash balances</t>
  </si>
  <si>
    <t>Hire-purchase payables</t>
  </si>
  <si>
    <t>Borrowings</t>
  </si>
  <si>
    <t>Current tax liabilities</t>
  </si>
  <si>
    <t>Deferred tax liabilities</t>
  </si>
  <si>
    <t xml:space="preserve"> </t>
  </si>
  <si>
    <t>Share capital</t>
  </si>
  <si>
    <t>Share premium</t>
  </si>
  <si>
    <t xml:space="preserve">The accompanying Notes to Interim Financial Report form an integral part of the Condensed Consolidated Balance Sheets </t>
  </si>
  <si>
    <t>CONDENSED CONSOLIDATED INCOME STATEMENTS</t>
  </si>
  <si>
    <t>Individual Quarter</t>
  </si>
  <si>
    <t>Cumulative  Quarter</t>
  </si>
  <si>
    <t>Current</t>
  </si>
  <si>
    <t>Preceding Year</t>
  </si>
  <si>
    <t xml:space="preserve">Year </t>
  </si>
  <si>
    <t>Corresponding</t>
  </si>
  <si>
    <t xml:space="preserve">   </t>
  </si>
  <si>
    <t>Quarter</t>
  </si>
  <si>
    <t>To Date</t>
  </si>
  <si>
    <t>Period</t>
  </si>
  <si>
    <t>Revenue</t>
  </si>
  <si>
    <t>Other operating income</t>
  </si>
  <si>
    <t xml:space="preserve">Changes in inventories of finished </t>
  </si>
  <si>
    <t xml:space="preserve">   goods and work-in-progress</t>
  </si>
  <si>
    <t>Raw materials and consumables used</t>
  </si>
  <si>
    <t>Purchase of trading stocks</t>
  </si>
  <si>
    <t>Depreciation of property, plant and equipment</t>
  </si>
  <si>
    <t>Amortisation of timber concessions</t>
  </si>
  <si>
    <t>Other operating expenses</t>
  </si>
  <si>
    <t>Profit from operations</t>
  </si>
  <si>
    <t>Finance costs</t>
  </si>
  <si>
    <t>Profit before tax</t>
  </si>
  <si>
    <t>Earnings per share:</t>
  </si>
  <si>
    <t>Basic (sen)</t>
  </si>
  <si>
    <t>Diluted (sen)</t>
  </si>
  <si>
    <t xml:space="preserve">The accompanying Notes to Interim Financial Report form an integral part of the Condensed Consolidated Income Statements </t>
  </si>
  <si>
    <t>CONDENSED CONSOLIDATED STATEMENT OF CHANGES IN EQUITY</t>
  </si>
  <si>
    <t>Distributable</t>
  </si>
  <si>
    <t>Share</t>
  </si>
  <si>
    <t>Capital</t>
  </si>
  <si>
    <t>Premium</t>
  </si>
  <si>
    <t>Total</t>
  </si>
  <si>
    <t xml:space="preserve">The accompanying Notes to Interim Financial Report form an integral part of the Condensed Consolidated Statement of Changes in Equity </t>
  </si>
  <si>
    <t>CONDENSED CONSOLIDATED CASH FLOW STATEMENT</t>
  </si>
  <si>
    <t xml:space="preserve">Current </t>
  </si>
  <si>
    <t>Cash and cash equivalents comprise:</t>
  </si>
  <si>
    <t>Fixed deposits pledged for bank guarantee facilities</t>
  </si>
  <si>
    <t xml:space="preserve">The accompanying Notes to Interim Financial Report form an integral part of the Condensed Consolidated                        Cash Flow Statement </t>
  </si>
  <si>
    <t>NOTES TO INTERIM FINANCIAL REPORT</t>
  </si>
  <si>
    <t>1.</t>
  </si>
  <si>
    <t xml:space="preserve">Basis of Preparation </t>
  </si>
  <si>
    <t>2.</t>
  </si>
  <si>
    <t>Auditors' Report on Preceding Annual Financial Statements</t>
  </si>
  <si>
    <t>3.</t>
  </si>
  <si>
    <t>Seasonality or Cyclical Factors</t>
  </si>
  <si>
    <t>The Group's performance could be affected by the rainy season during which its logging and log trading activities would be hampered.</t>
  </si>
  <si>
    <t>4.</t>
  </si>
  <si>
    <t>Unusual Items</t>
  </si>
  <si>
    <t>5.</t>
  </si>
  <si>
    <t>Changes in Estimates</t>
  </si>
  <si>
    <t>6.</t>
  </si>
  <si>
    <t>Debt and Equity Securities</t>
  </si>
  <si>
    <t>There were no issuances, cancellations, repurchases, resale and repayment of debt and equity securities during the current financial quarter.</t>
  </si>
  <si>
    <t>7.</t>
  </si>
  <si>
    <t>Dividends Paid</t>
  </si>
  <si>
    <t>8.</t>
  </si>
  <si>
    <t>Segmental Information</t>
  </si>
  <si>
    <t>(a)</t>
  </si>
  <si>
    <t>Segment Revenue</t>
  </si>
  <si>
    <t>External</t>
  </si>
  <si>
    <t xml:space="preserve">Inter-segment </t>
  </si>
  <si>
    <t>Logs and timber products</t>
  </si>
  <si>
    <t>Timber harvesting and logging contracting</t>
  </si>
  <si>
    <t>Plantation - oil palm</t>
  </si>
  <si>
    <t>Inter-segment elimination</t>
  </si>
  <si>
    <t>(b)</t>
  </si>
  <si>
    <t>Segment Results</t>
  </si>
  <si>
    <t>Corporate office and unallocated expenses</t>
  </si>
  <si>
    <t>9.</t>
  </si>
  <si>
    <t>Valuations of Property, Plant and Equipment</t>
  </si>
  <si>
    <t>The Group does not have a policy of revaluing its property, plant and equipment.</t>
  </si>
  <si>
    <t>10.</t>
  </si>
  <si>
    <t>Material Events Subsequent to the End of the Current Financial Quarter</t>
  </si>
  <si>
    <t>There were no material events subsequent to the end of the current financial quarter which have not been reflected in the interim financial report.</t>
  </si>
  <si>
    <t>11.</t>
  </si>
  <si>
    <t>Changes in the Composition of the Group</t>
  </si>
  <si>
    <t>There were no changes in the composition of the Group during the current financial quarter.</t>
  </si>
  <si>
    <t>12.</t>
  </si>
  <si>
    <t>Changes in Contingent Liabilities and Contingent Assets</t>
  </si>
  <si>
    <t>13.</t>
  </si>
  <si>
    <t>Capital Commitments</t>
  </si>
  <si>
    <t>14.</t>
  </si>
  <si>
    <t xml:space="preserve">Performance Review </t>
  </si>
  <si>
    <t>15.</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</si>
  <si>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</si>
  <si>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</si>
  <si>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</si>
  <si>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</si>
  <si>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</si>
  <si>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</si>
  <si>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 xml:space="preserve">Taxation </t>
  </si>
  <si>
    <t>Malaysian income tax</t>
  </si>
  <si>
    <t>Deferred taxation</t>
  </si>
  <si>
    <t>19.</t>
  </si>
  <si>
    <t>Profits/(Losses) on Sale of Unquoted Investments and/or Properties</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</si>
  <si>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</si>
  <si>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</si>
  <si>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</si>
  <si>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</si>
  <si>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</si>
  <si>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</si>
  <si>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</si>
  <si>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</si>
  <si>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</si>
  <si>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Short term borrowings (including hire-purchase payables)</t>
  </si>
  <si>
    <t>Long term borrowings (including hire-purchase payables)</t>
  </si>
  <si>
    <t>All of the above borrowings are secured and denominated in Ringgit Malaysia.</t>
  </si>
  <si>
    <t>23.</t>
  </si>
  <si>
    <t>Off Balance Sheet Financial Instruments</t>
  </si>
  <si>
    <t>24.</t>
  </si>
  <si>
    <t>Changes in Material Litigations</t>
  </si>
  <si>
    <t>25.</t>
  </si>
  <si>
    <t>Earnings Per Share</t>
  </si>
  <si>
    <t>Basic</t>
  </si>
  <si>
    <t>Profit after tax (RM'000)</t>
  </si>
  <si>
    <t>Weighted average number of ordinary shares in issue ('000)</t>
  </si>
  <si>
    <t>Basic earnings per share (sen)</t>
  </si>
  <si>
    <t>Diluted</t>
  </si>
  <si>
    <t>This disclosure requirement for the diluted earnings per share is not applicable.</t>
  </si>
  <si>
    <t>26.</t>
  </si>
  <si>
    <t>By order of the Board,</t>
  </si>
  <si>
    <t>Chung Wai Choong</t>
  </si>
  <si>
    <t>Tan Cheong Yeow</t>
  </si>
  <si>
    <t>Company Secretaries</t>
  </si>
  <si>
    <t>Dividends Payable</t>
  </si>
  <si>
    <t xml:space="preserve">Comments on Material Changes in the Profit Before Taxation </t>
  </si>
  <si>
    <t>As previously stated</t>
  </si>
  <si>
    <t>As restated</t>
  </si>
  <si>
    <t>Changes in Accounting Policies</t>
  </si>
  <si>
    <t>FRS 117</t>
  </si>
  <si>
    <t>Leases</t>
  </si>
  <si>
    <t>FRS 124</t>
  </si>
  <si>
    <t>Related Party Disclosures</t>
  </si>
  <si>
    <t>FRS 139</t>
  </si>
  <si>
    <t>Financial Instruments: Recognition and Measurement</t>
  </si>
  <si>
    <t>Comparatives</t>
  </si>
  <si>
    <t>27.</t>
  </si>
  <si>
    <t>28.</t>
  </si>
  <si>
    <r>
      <t>The interim financial report is unaudited and has been prepared in accordance with FRS 134</t>
    </r>
    <r>
      <rPr>
        <vertAlign val="subscript"/>
        <sz val="13"/>
        <rFont val="Times New Roman"/>
        <family val="1"/>
      </rPr>
      <t xml:space="preserve"> 2004</t>
    </r>
    <r>
      <rPr>
        <sz val="13"/>
        <rFont val="Times New Roman"/>
        <family val="1"/>
      </rPr>
      <t xml:space="preserve"> Interim Financial Reporting and Paragraph 9.22 of the Listing Requirements of Bursa Malaysia Securities Berhad ["Bursa Malaysia"].</t>
    </r>
  </si>
  <si>
    <t>Reclassification</t>
  </si>
  <si>
    <t>The Group has not adopted the following new/revised FRS that have been issued but are not yet effective:</t>
  </si>
  <si>
    <t>The Group has no contingent liabilities or contingent assets since the end of the last financial year.</t>
  </si>
  <si>
    <t>To be announced by Malaysian Accounting Standards Board</t>
  </si>
  <si>
    <t>Effective for financial periods beginning on or after</t>
  </si>
  <si>
    <t>The adoption of the new/revised FRS does not have a significant financial impact on the Group. The principal effects of the changes in accounting policies resulting from the adoption of the new/revised FRS are discussed below:</t>
  </si>
  <si>
    <t>The interim financial report has been prepared under the historical cost convention.</t>
  </si>
  <si>
    <t>Net Cash Used In Investing Activities</t>
  </si>
  <si>
    <t>31.12.2006</t>
  </si>
  <si>
    <t>2006</t>
  </si>
  <si>
    <t>ASSETS</t>
  </si>
  <si>
    <t>Non-Current Assets</t>
  </si>
  <si>
    <t>Goodwill on consolidation</t>
  </si>
  <si>
    <t>Trade and other receivables</t>
  </si>
  <si>
    <t>Total non-current assets</t>
  </si>
  <si>
    <t>Current Assets</t>
  </si>
  <si>
    <t>Current tax assets</t>
  </si>
  <si>
    <t>Other assets</t>
  </si>
  <si>
    <t>Fixed deposits, cash and bank balances</t>
  </si>
  <si>
    <t>Total current assets</t>
  </si>
  <si>
    <t>Total assets</t>
  </si>
  <si>
    <t>EQUITY AND LIABILITIES</t>
  </si>
  <si>
    <t>Capital and Reserves</t>
  </si>
  <si>
    <t>Retained earnings</t>
  </si>
  <si>
    <t>Total equity</t>
  </si>
  <si>
    <t>Non-Current Liabilities</t>
  </si>
  <si>
    <t>Total non-current liabilities</t>
  </si>
  <si>
    <t>Current Liabilities</t>
  </si>
  <si>
    <t>Trade and other payables</t>
  </si>
  <si>
    <t>Other liabilities</t>
  </si>
  <si>
    <t>Total current liabilities</t>
  </si>
  <si>
    <t>Total liabilities</t>
  </si>
  <si>
    <t>Total equity and liabilities</t>
  </si>
  <si>
    <r>
      <t xml:space="preserve">Net Assets per Share </t>
    </r>
    <r>
      <rPr>
        <sz val="13"/>
        <rFont val="Times New Roman"/>
        <family val="1"/>
      </rPr>
      <t>(RM)</t>
    </r>
  </si>
  <si>
    <t>FINANCIAL QUARTER ENDED 31 MARCH 2007</t>
  </si>
  <si>
    <t>31.3.2006</t>
  </si>
  <si>
    <t>31.3.2007</t>
  </si>
  <si>
    <t xml:space="preserve">Investment revenue </t>
  </si>
  <si>
    <t>Other gains and losses</t>
  </si>
  <si>
    <t>Tax expense</t>
  </si>
  <si>
    <t>AS AT 31 MARCH 2007</t>
  </si>
  <si>
    <t>At 31 March 2007</t>
  </si>
  <si>
    <t>At 31 March 2006</t>
  </si>
  <si>
    <t>Net profit for the financial quarter</t>
  </si>
  <si>
    <t>Dividend</t>
  </si>
  <si>
    <t>2007</t>
  </si>
  <si>
    <t xml:space="preserve">Current Financial Quarter/Year To Date  </t>
  </si>
  <si>
    <t>(UNAUDITED)</t>
  </si>
  <si>
    <t xml:space="preserve">                                                                                      (UNAUDITED)</t>
  </si>
  <si>
    <t>Amortisation of prepaid lease payments</t>
  </si>
  <si>
    <t>NET DECREASE IN CASH AND CASH EQUIVALENTS</t>
  </si>
  <si>
    <t>CASH AND CASH EQUIVALENTS AT BEGINNING OF FINANCIAL PERIOD</t>
  </si>
  <si>
    <t>CASH AND CASH EQUIVALENTS AT END OF FINANCIAL PERIOD</t>
  </si>
  <si>
    <t xml:space="preserve">The interim financial report should be read in conjunction with the audited financial statements for the financial year ended 31 December 2006. These notes attached to the interim financial report provide an explanation of events and transactions that are significant to an understanding of the changes in the financial position and performance of the Group since the financial year ended 31 December 2006.  </t>
  </si>
  <si>
    <t>The significant accounting policies adopted are consistent with those in the audited financial statements for the financial year ended 31 December 2006, except for the adoption of the following new/revised Financial Reporting Standards ["FRS"] effective for the financial period beginning 1 January 2007:</t>
  </si>
  <si>
    <t>At the date of this interim financial report, the possible financial impact that the application of FRS 139 will have on the Group in the period of initial application is not disclosed as the information relevant to assessing such impact cannot be estimated reasonably.</t>
  </si>
  <si>
    <t>FRS 117 - Leases</t>
  </si>
  <si>
    <t>At 31 December 2006/1 January 2007</t>
  </si>
  <si>
    <t>The auditors' report on the financial statements for the financial year ended 31 December 2006 was not qualified.</t>
  </si>
  <si>
    <t xml:space="preserve">There were no changes in estimates of amounts reported in the prior financial quarter or prior financial years that have had a material effect in the current financial quarter. </t>
  </si>
  <si>
    <t>The Group has no capital commitments as at the end of the current financial quarter.</t>
  </si>
  <si>
    <t>There were no corporate proposals announced but not completed as at 23 May 2007.</t>
  </si>
  <si>
    <t>The Group has no off balance sheet financial instruments as at 23 May 2007.</t>
  </si>
  <si>
    <t>The Group has no material litigations as at 23 May 2007.</t>
  </si>
  <si>
    <t>Current Financial Quarter/Year To Date</t>
  </si>
  <si>
    <t>Prepaid lease payments</t>
  </si>
  <si>
    <t>Based on the above factors and barring any unforeseen circumstances, the Group is cautiously optimistic that its performance in the current financial year will be satisfactory.</t>
  </si>
  <si>
    <t>Net profit attributable to the equity holders</t>
  </si>
  <si>
    <t xml:space="preserve">The Board has proposed a final dividend for the financial year ended 31 December 2006 of 4.0 sen per share less income tax at 27% (2.9 sen net per share) for the approval of the shareholders at the forthcoming Fifth Annual General Meeting of the Company; and if so approved by the shareholders, will be paid on 19 July 2007 to shareholders appearing in the Register of Members or Record of Depositors as at the close of business on 3 July 2007.            </t>
  </si>
  <si>
    <t>Employee benefits expenses</t>
  </si>
  <si>
    <t>At 1 January 2007</t>
  </si>
  <si>
    <t>At 1 January 2006</t>
  </si>
  <si>
    <t>Retained Earnings</t>
  </si>
  <si>
    <t>The adoption of FRS 117 has resulted in a retrospective change in the accounting policy relating to the classification of leasehold land.  The up-front payments made for the sublease of the leasehold land represents prepaid lease payments and are amortised on a straight-line basis over the lease term.  Prior to 1 January 2007, leasehold land was classified as property, plant and equipment and was stated at cost less accumulated depreciation and impairment losses, if any.  Upon the adoption of FRS 117 at 1 January 2007, the unamortised cost of the leasehold land of RM4,067,000 was retained as the carrying amount of prepaid lease payments in accordance with the transitional provisions of the FRS 117. This reclassification has been accounted for retrospectively and its effects on the comparative amounts are disclosed in Note 3.</t>
  </si>
  <si>
    <t xml:space="preserve">The following amounts for the financial quarter ended 31 March 2006 have also been reclassified due to the adoption of FRS 117 (Note 2): </t>
  </si>
  <si>
    <t>The following comparative amounts have been reclassified due to the adoption of the FRS 117 (Note 2):</t>
  </si>
  <si>
    <t>There were no unusual items affecting assets, liabilities, equity, net income, or cash flows during the current financial quarter.</t>
  </si>
  <si>
    <t>No dividends have been paid during the current financial year to date.</t>
  </si>
  <si>
    <t>A 36.3% year-on-year increase in the average crude palm oil ["CPO"] price to RM1,923 per metric tonne during the current financial quarter boosted the  plantation division's revenue to RM2.5 million compared to RM1.8 million achieved during the preceding year's corresponding financial quarter. As the output was more or less the same year-on-year, the high CPO price caused the plantation division's PBT to surge 64.7% to RM1.0 million during the current financial quarter.</t>
  </si>
  <si>
    <t>The timber harvesting and logging contracting division only did in-house work during the current and the preceding financial quarters. As the logs harvested by this division declined by 8.5% quarter-on-quarter,  its PBT decreased by RM141,000 to RM337,000 for the current financial quarter.</t>
  </si>
  <si>
    <t xml:space="preserve"> Other receivables</t>
  </si>
  <si>
    <t xml:space="preserve">  of the Company</t>
  </si>
  <si>
    <t xml:space="preserve"> Net Cash Used In Operating Activities</t>
  </si>
  <si>
    <t xml:space="preserve"> Net Cash (Used In)/From Financing Activities</t>
  </si>
  <si>
    <t>The Group recorded revenue of RM30.0 million during the current financial quarter, a decrease of 15.2% year-on-year. This decrease in revenue was primarily due to the fact that timber harvesting and logging contracting division only undertook in-house work during the current financial quarter. Despite the double-digit decrease in revenue, the Group's profit before tax ["PBT"] for the current financial quarter only declined marginally by 1.4% year-on-year.</t>
  </si>
  <si>
    <t>The logs and timber products division managed to achieve higher volume and selling prices for its high margin downstream timber products during the current financial quarter. This however, was not sufficient to set off the effect of lower logs trading activity during the current financial quarter and as a result, this division's revenue declined marginally by RM1.7 million year-on-year to RM27.5 million. On a positive note, the increased volume and higher selling prices of the more profitable downstream timber products had enabled this division to maintain its PBT at RM5.0 million.</t>
  </si>
  <si>
    <t>The timber harvesting and logging contracting division only carried out harvesting work on the Group's own forest concessions during the current financial quarter, and consequently, no external revenue was recorded as compared to external revenue of RM4.3 for the preceding year's corresponding financial quarter. The decline in this division's PBT by RM601,000 year-on-year was mainly due to lower volume of logs harvested during the current financial quarter.</t>
  </si>
  <si>
    <t>With the ending of the long Christmas and New Year break in the Group's major export markets, export orders for the Group's downstream timber products have picked up. The higher volume of the more lucrative export orders during the current financial quarter as opposed to the concentration of low price products for the local market during the preceding financial quarter led to increases in both the revenue and PBT of the logs and timber products division during the current financial quarter. It is also worthwhile to note although this division's revenue rose by 6.1% quarter-on-quarter to RM27.5 million, its PBT more than doubled to RM5.0 million for the current financial quarter.</t>
  </si>
  <si>
    <t>The plantation division experienced a 14.5% quarter-on-quarter increase in average CPO price during the current financial quarter. However, its fresh fruit bunches ["FFB"] output contracted by 9.0% for the same period. The net result of these two factors was a 6.5% quarter-on-quarter increase in this division's revenue to RM2.5 million for the current financial quarter. The division's PBT for the current financial quarter, however, fell by RM164,000 to RM1.0 million from RM1.21 million achieved during the preceding financial quarter. This drop in PBT was mainly due to higher unit fixed cost on the back of lower FFB output.</t>
  </si>
  <si>
    <t>Related Party Transactions</t>
  </si>
  <si>
    <t>The significant related party transactions during the financial quarter were:</t>
  </si>
  <si>
    <t>Rental of premises paid to Indra Pusaka Sdn. Bhd., a company in which certain directors of the Company has interest</t>
  </si>
  <si>
    <t>Rental of premises paid to Jurang Hijau Sdn. Bhd., a company in which persons connected with a director of the Company have interests</t>
  </si>
  <si>
    <t>Sawing fees paid to Megan Tenggara Sdn. Bhd., a company in which a former substantial shareholder of the Company has interest</t>
  </si>
  <si>
    <t>29.</t>
  </si>
  <si>
    <t>Since the end of the current financial quarter, CPO prices have scaled higher by approximately 30% to close above RM2,500 per metric tonne. Such high CPO prices if sustained, will no doubt enhance the plantation division's earnings in the coming financial quarters.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</si>
</sst>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_);_(* \(#,##0.0\);_(* &quot;-&quot;??_);_(@_)"/>
    <numFmt numFmtId="179" formatCode="[$-409]dddd\,\ mmmm\ dd\,\ yyyy"/>
    <numFmt numFmtId="180" formatCode="_(* #,##0.0_);_(* \(#,##0.0\);_(* &quot;-&quot;_);_(@_)"/>
    <numFmt numFmtId="181" formatCode="_(* #,##0.00_);_(* \(#,##0.00\);_(* &quot;-&quot;_);_(@_)"/>
  </numFmts>
  <fonts count="18">
    <font>
      <sz val="10"/>
      <name val="Arial"/>
      <family val="0"/>
    </font>
    <font>
      <b/>
      <sz val="13"/>
      <name val="Times New Roman"/>
      <family val="1"/>
    </font>
    <font>
      <sz val="13"/>
      <name val="Times New Roman"/>
      <family val="1"/>
    </font>
    <font>
      <sz val="13"/>
      <color indexed="8"/>
      <name val="Times New Roman"/>
      <family val="1"/>
    </font>
    <font>
      <i/>
      <sz val="13"/>
      <name val="Times New Roman"/>
      <family val="1"/>
    </font>
    <font>
      <i/>
      <sz val="10"/>
      <name val="Arial"/>
      <family val="0"/>
    </font>
    <font>
      <i/>
      <sz val="10"/>
      <name val="Times New Roman"/>
      <family val="1"/>
    </font>
    <font>
      <u val="single"/>
      <sz val="13"/>
      <name val="Times New Roman"/>
      <family val="1"/>
    </font>
    <font>
      <b/>
      <i/>
      <sz val="13"/>
      <name val="Times New Roman"/>
      <family val="1"/>
    </font>
    <font>
      <vertAlign val="subscript"/>
      <sz val="13"/>
      <name val="Times New Roman"/>
      <family val="1"/>
    </font>
    <font>
      <sz val="3"/>
      <name val="Times New Roman"/>
      <family val="1"/>
    </font>
    <font>
      <u val="single"/>
      <sz val="10"/>
      <color indexed="12"/>
      <name val="Arial"/>
      <family val="0"/>
    </font>
    <font>
      <u val="single"/>
      <sz val="10"/>
      <color indexed="36"/>
      <name val="Arial"/>
      <family val="0"/>
    </font>
    <font>
      <sz val="13"/>
      <color indexed="48"/>
      <name val="Times New Roman"/>
      <family val="1"/>
    </font>
    <font>
      <sz val="10.5"/>
      <color indexed="8"/>
      <name val="Times New Roman"/>
      <family val="1"/>
    </font>
    <font>
      <sz val="13"/>
      <name val="Arial"/>
      <family val="0"/>
    </font>
    <font>
      <sz val="12"/>
      <color indexed="8"/>
      <name val="Times New Roman"/>
      <family val="1"/>
    </font>
    <font>
      <strike/>
      <sz val="13"/>
      <color indexed="10"/>
      <name val="Times New Roman"/>
      <family val="1"/>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wrapText="1"/>
    </xf>
    <xf numFmtId="41" fontId="2" fillId="0" borderId="0" xfId="17" applyNumberFormat="1" applyFont="1" applyFill="1" applyAlignment="1">
      <alignment/>
    </xf>
    <xf numFmtId="0" fontId="2" fillId="0" borderId="0" xfId="0" applyFont="1" applyFill="1" applyAlignment="1">
      <alignment wrapText="1"/>
    </xf>
    <xf numFmtId="0" fontId="0" fillId="0" borderId="0" xfId="0" applyFont="1" applyAlignment="1">
      <alignment/>
    </xf>
    <xf numFmtId="41" fontId="2" fillId="0" borderId="0" xfId="17" applyNumberFormat="1" applyFont="1" applyFill="1" applyBorder="1" applyAlignment="1">
      <alignment/>
    </xf>
    <xf numFmtId="172" fontId="1" fillId="0" borderId="0" xfId="15" applyNumberFormat="1" applyFont="1" applyAlignment="1">
      <alignment horizontal="center"/>
    </xf>
    <xf numFmtId="0" fontId="1" fillId="0" borderId="0" xfId="0" applyFont="1" applyAlignment="1">
      <alignment/>
    </xf>
    <xf numFmtId="0" fontId="1" fillId="0" borderId="0" xfId="0" applyFont="1" applyFill="1" applyAlignment="1">
      <alignment horizontal="center"/>
    </xf>
    <xf numFmtId="0" fontId="2" fillId="0" borderId="0" xfId="0" applyFont="1" applyFill="1" applyAlignment="1">
      <alignment horizontal="center"/>
    </xf>
    <xf numFmtId="172" fontId="2" fillId="0" borderId="0" xfId="15" applyNumberFormat="1" applyFont="1" applyFill="1" applyAlignment="1">
      <alignment horizontal="center"/>
    </xf>
    <xf numFmtId="172" fontId="2" fillId="0" borderId="0" xfId="15" applyNumberFormat="1" applyFont="1" applyAlignment="1">
      <alignment horizontal="center"/>
    </xf>
    <xf numFmtId="41" fontId="1" fillId="0" borderId="0" xfId="17" applyNumberFormat="1" applyFont="1" applyFill="1" applyBorder="1" applyAlignment="1">
      <alignment/>
    </xf>
    <xf numFmtId="41" fontId="1" fillId="0" borderId="0" xfId="17" applyNumberFormat="1" applyFont="1" applyFill="1" applyBorder="1" applyAlignment="1">
      <alignment horizontal="right"/>
    </xf>
    <xf numFmtId="41" fontId="3" fillId="0" borderId="0" xfId="17" applyNumberFormat="1" applyFont="1" applyFill="1" applyBorder="1" applyAlignment="1">
      <alignment/>
    </xf>
    <xf numFmtId="41" fontId="2" fillId="0" borderId="0" xfId="17" applyNumberFormat="1" applyFont="1" applyFill="1" applyAlignment="1">
      <alignment/>
    </xf>
    <xf numFmtId="41" fontId="2" fillId="0" borderId="1" xfId="17" applyNumberFormat="1" applyFont="1" applyFill="1" applyBorder="1" applyAlignment="1">
      <alignment horizontal="right"/>
    </xf>
    <xf numFmtId="41" fontId="3" fillId="0" borderId="0" xfId="17" applyNumberFormat="1" applyFont="1" applyFill="1" applyAlignment="1">
      <alignment/>
    </xf>
    <xf numFmtId="41" fontId="2" fillId="0" borderId="2" xfId="17" applyNumberFormat="1" applyFont="1" applyFill="1" applyBorder="1" applyAlignment="1">
      <alignment horizontal="right"/>
    </xf>
    <xf numFmtId="41" fontId="1" fillId="0" borderId="0" xfId="17" applyNumberFormat="1" applyFont="1" applyFill="1" applyAlignment="1">
      <alignment/>
    </xf>
    <xf numFmtId="41" fontId="2" fillId="0" borderId="3" xfId="17" applyNumberFormat="1" applyFont="1" applyFill="1" applyBorder="1" applyAlignment="1">
      <alignment horizontal="right"/>
    </xf>
    <xf numFmtId="41" fontId="2" fillId="0" borderId="0" xfId="17" applyNumberFormat="1" applyFont="1" applyFill="1" applyAlignment="1">
      <alignment horizontal="right"/>
    </xf>
    <xf numFmtId="41" fontId="2" fillId="0" borderId="0" xfId="17" applyNumberFormat="1" applyFont="1" applyFill="1" applyBorder="1" applyAlignment="1">
      <alignment horizontal="right"/>
    </xf>
    <xf numFmtId="41" fontId="2" fillId="0" borderId="4" xfId="17" applyNumberFormat="1" applyFont="1" applyFill="1" applyBorder="1" applyAlignment="1">
      <alignment horizontal="right"/>
    </xf>
    <xf numFmtId="41" fontId="2" fillId="0" borderId="5" xfId="17" applyNumberFormat="1" applyFont="1" applyFill="1" applyBorder="1" applyAlignment="1">
      <alignment horizontal="right"/>
    </xf>
    <xf numFmtId="43" fontId="2" fillId="0" borderId="6" xfId="17" applyNumberFormat="1" applyFont="1" applyFill="1" applyBorder="1" applyAlignment="1">
      <alignment horizontal="right"/>
    </xf>
    <xf numFmtId="41" fontId="1" fillId="0" borderId="0" xfId="0" applyNumberFormat="1" applyFont="1" applyFill="1" applyBorder="1" applyAlignment="1">
      <alignment/>
    </xf>
    <xf numFmtId="41" fontId="2" fillId="0" borderId="0" xfId="0" applyNumberFormat="1" applyFont="1" applyFill="1" applyAlignment="1">
      <alignment/>
    </xf>
    <xf numFmtId="41" fontId="3" fillId="0" borderId="0" xfId="0" applyNumberFormat="1" applyFont="1" applyFill="1" applyAlignment="1">
      <alignment/>
    </xf>
    <xf numFmtId="0" fontId="1" fillId="0" borderId="0" xfId="0" applyNumberFormat="1" applyFont="1" applyFill="1" applyAlignment="1">
      <alignment horizontal="center"/>
    </xf>
    <xf numFmtId="41" fontId="2" fillId="0" borderId="0" xfId="0" applyNumberFormat="1" applyFont="1" applyFill="1" applyAlignment="1">
      <alignment/>
    </xf>
    <xf numFmtId="41" fontId="2" fillId="0" borderId="0" xfId="0" applyNumberFormat="1" applyFont="1" applyFill="1" applyAlignment="1">
      <alignment horizontal="centerContinuous"/>
    </xf>
    <xf numFmtId="41" fontId="2" fillId="0" borderId="7" xfId="0" applyNumberFormat="1" applyFont="1" applyFill="1" applyBorder="1" applyAlignment="1">
      <alignment/>
    </xf>
    <xf numFmtId="41" fontId="2" fillId="0" borderId="0" xfId="0" applyNumberFormat="1" applyFont="1" applyFill="1" applyBorder="1" applyAlignment="1">
      <alignment/>
    </xf>
    <xf numFmtId="41" fontId="3" fillId="0" borderId="0" xfId="0" applyNumberFormat="1" applyFont="1" applyFill="1" applyBorder="1" applyAlignment="1">
      <alignment/>
    </xf>
    <xf numFmtId="0" fontId="2" fillId="0" borderId="0" xfId="15" applyNumberFormat="1" applyFont="1" applyFill="1" applyAlignment="1">
      <alignment horizontal="center"/>
    </xf>
    <xf numFmtId="173" fontId="2" fillId="0" borderId="0" xfId="15" applyNumberFormat="1" applyFont="1" applyFill="1" applyAlignment="1">
      <alignment/>
    </xf>
    <xf numFmtId="41" fontId="2" fillId="0" borderId="0" xfId="15" applyNumberFormat="1" applyFont="1" applyFill="1" applyAlignment="1">
      <alignment horizontal="right"/>
    </xf>
    <xf numFmtId="173" fontId="2" fillId="0" borderId="0" xfId="15" applyNumberFormat="1" applyFont="1" applyFill="1" applyBorder="1" applyAlignment="1">
      <alignment/>
    </xf>
    <xf numFmtId="41" fontId="2" fillId="0" borderId="5" xfId="15" applyNumberFormat="1" applyFont="1" applyFill="1" applyBorder="1" applyAlignment="1">
      <alignment horizontal="right"/>
    </xf>
    <xf numFmtId="173" fontId="2" fillId="0" borderId="5" xfId="15" applyNumberFormat="1" applyFont="1" applyFill="1" applyBorder="1" applyAlignment="1">
      <alignment/>
    </xf>
    <xf numFmtId="173" fontId="2" fillId="0" borderId="0" xfId="15" applyNumberFormat="1" applyFont="1" applyFill="1" applyAlignment="1">
      <alignment/>
    </xf>
    <xf numFmtId="173" fontId="2" fillId="0" borderId="0" xfId="15" applyNumberFormat="1" applyFont="1" applyFill="1" applyAlignment="1">
      <alignment horizontal="left"/>
    </xf>
    <xf numFmtId="41" fontId="2" fillId="0" borderId="0" xfId="15" applyNumberFormat="1" applyFont="1" applyFill="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quotePrefix="1">
      <alignment/>
    </xf>
    <xf numFmtId="0" fontId="1"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quotePrefix="1">
      <alignment/>
    </xf>
    <xf numFmtId="0" fontId="2" fillId="0" borderId="0" xfId="0" applyFont="1" applyFill="1" applyAlignment="1" quotePrefix="1">
      <alignment horizontal="left" vertical="top"/>
    </xf>
    <xf numFmtId="0" fontId="2" fillId="0" borderId="0" xfId="0" applyFont="1" applyFill="1" applyAlignment="1">
      <alignment horizontal="left" vertical="top"/>
    </xf>
    <xf numFmtId="0" fontId="2" fillId="0" borderId="0" xfId="0" applyFont="1" applyFill="1" applyAlignment="1" quotePrefix="1">
      <alignment horizontal="left"/>
    </xf>
    <xf numFmtId="0" fontId="1" fillId="0" borderId="0" xfId="0" applyFont="1" applyFill="1" applyAlignment="1">
      <alignment/>
    </xf>
    <xf numFmtId="173" fontId="2" fillId="0" borderId="0" xfId="0" applyNumberFormat="1" applyFont="1" applyFill="1" applyBorder="1" applyAlignment="1">
      <alignment/>
    </xf>
    <xf numFmtId="15" fontId="1" fillId="0" borderId="0" xfId="0" applyNumberFormat="1" applyFont="1" applyFill="1" applyAlignment="1" quotePrefix="1">
      <alignment horizontal="left"/>
    </xf>
    <xf numFmtId="15" fontId="2" fillId="0" borderId="0" xfId="0" applyNumberFormat="1" applyFont="1" applyFill="1" applyAlignment="1">
      <alignment horizontal="center"/>
    </xf>
    <xf numFmtId="15" fontId="2" fillId="0" borderId="0" xfId="0" applyNumberFormat="1" applyFont="1" applyFill="1" applyBorder="1" applyAlignment="1">
      <alignment horizontal="center"/>
    </xf>
    <xf numFmtId="0" fontId="2" fillId="0" borderId="0" xfId="0" applyFont="1" applyFill="1" applyAlignment="1" quotePrefix="1">
      <alignment horizontal="left" wrapText="1"/>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xf>
    <xf numFmtId="0" fontId="1" fillId="0" borderId="0" xfId="0" applyFont="1" applyFill="1" applyBorder="1" applyAlignment="1">
      <alignment horizontal="right"/>
    </xf>
    <xf numFmtId="41" fontId="2" fillId="0" borderId="0" xfId="15" applyNumberFormat="1" applyFont="1" applyFill="1" applyBorder="1" applyAlignment="1">
      <alignment/>
    </xf>
    <xf numFmtId="0" fontId="4" fillId="0" borderId="0" xfId="0" applyFont="1" applyFill="1" applyAlignment="1">
      <alignment/>
    </xf>
    <xf numFmtId="0" fontId="2" fillId="0" borderId="0" xfId="0" applyFont="1" applyFill="1" applyAlignment="1">
      <alignment vertical="top" wrapText="1"/>
    </xf>
    <xf numFmtId="49" fontId="2" fillId="0" borderId="0" xfId="0" applyNumberFormat="1" applyFont="1" applyFill="1" applyAlignment="1">
      <alignment wrapText="1"/>
    </xf>
    <xf numFmtId="41" fontId="2" fillId="0" borderId="0" xfId="17" applyNumberFormat="1" applyFont="1" applyFill="1" applyAlignment="1">
      <alignment horizontal="center"/>
    </xf>
    <xf numFmtId="173" fontId="1" fillId="0" borderId="0" xfId="15" applyNumberFormat="1" applyFont="1" applyFill="1" applyAlignment="1">
      <alignment/>
    </xf>
    <xf numFmtId="41" fontId="2" fillId="0" borderId="7" xfId="15" applyNumberFormat="1" applyFont="1" applyFill="1" applyBorder="1" applyAlignment="1">
      <alignment/>
    </xf>
    <xf numFmtId="41" fontId="2" fillId="0" borderId="5" xfId="15" applyNumberFormat="1" applyFont="1" applyFill="1" applyBorder="1" applyAlignment="1">
      <alignment/>
    </xf>
    <xf numFmtId="173" fontId="2" fillId="0" borderId="0" xfId="15" applyNumberFormat="1" applyFont="1" applyFill="1" applyAlignment="1">
      <alignment horizontal="center"/>
    </xf>
    <xf numFmtId="0" fontId="10" fillId="0" borderId="0" xfId="0" applyFont="1" applyFill="1" applyAlignment="1">
      <alignment horizontal="left"/>
    </xf>
    <xf numFmtId="0" fontId="2"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xf>
    <xf numFmtId="0" fontId="2" fillId="0" borderId="0" xfId="15" applyNumberFormat="1" applyFont="1" applyFill="1" applyAlignment="1">
      <alignment/>
    </xf>
    <xf numFmtId="0" fontId="1" fillId="0" borderId="0" xfId="15" applyNumberFormat="1" applyFont="1" applyFill="1" applyAlignment="1">
      <alignment horizontal="center"/>
    </xf>
    <xf numFmtId="0" fontId="2" fillId="0" borderId="0" xfId="15" applyNumberFormat="1" applyFont="1" applyFill="1" applyAlignment="1">
      <alignment wrapText="1"/>
    </xf>
    <xf numFmtId="173" fontId="1" fillId="0" borderId="0" xfId="15" applyNumberFormat="1" applyFont="1" applyFill="1" applyAlignment="1" quotePrefix="1">
      <alignment/>
    </xf>
    <xf numFmtId="0" fontId="0" fillId="0" borderId="0" xfId="0" applyFont="1" applyFill="1" applyAlignment="1">
      <alignment horizontal="center"/>
    </xf>
    <xf numFmtId="41" fontId="0" fillId="0" borderId="0" xfId="0" applyNumberFormat="1" applyFont="1" applyFill="1" applyAlignment="1">
      <alignment/>
    </xf>
    <xf numFmtId="173" fontId="2" fillId="0" borderId="0" xfId="0" applyNumberFormat="1" applyFont="1" applyFill="1" applyAlignment="1">
      <alignment/>
    </xf>
    <xf numFmtId="43" fontId="6" fillId="0" borderId="0" xfId="15" applyFont="1" applyFill="1" applyAlignment="1">
      <alignment horizontal="center"/>
    </xf>
    <xf numFmtId="43" fontId="2" fillId="0" borderId="0" xfId="15" applyFont="1" applyFill="1" applyAlignment="1">
      <alignment/>
    </xf>
    <xf numFmtId="43" fontId="0" fillId="0" borderId="0" xfId="15" applyFont="1" applyFill="1" applyAlignment="1">
      <alignment/>
    </xf>
    <xf numFmtId="43" fontId="2" fillId="0" borderId="0" xfId="15" applyFont="1" applyFill="1" applyAlignment="1">
      <alignment horizontal="left" wrapText="1"/>
    </xf>
    <xf numFmtId="0" fontId="10" fillId="0" borderId="0" xfId="0" applyFont="1" applyFill="1" applyAlignment="1">
      <alignment vertical="top" wrapText="1"/>
    </xf>
    <xf numFmtId="0" fontId="0" fillId="0" borderId="0" xfId="0" applyFont="1" applyFill="1" applyAlignment="1">
      <alignment/>
    </xf>
    <xf numFmtId="0" fontId="7" fillId="0" borderId="0" xfId="0" applyFont="1" applyFill="1" applyAlignment="1">
      <alignment horizontal="left"/>
    </xf>
    <xf numFmtId="0" fontId="14" fillId="0" borderId="0" xfId="0" applyFont="1" applyAlignment="1">
      <alignment/>
    </xf>
    <xf numFmtId="0" fontId="3" fillId="0" borderId="0" xfId="0" applyFont="1" applyAlignment="1">
      <alignment/>
    </xf>
    <xf numFmtId="0" fontId="15" fillId="0" borderId="0" xfId="0" applyFont="1" applyFill="1" applyAlignment="1">
      <alignment/>
    </xf>
    <xf numFmtId="0" fontId="1" fillId="0" borderId="0" xfId="0" applyFont="1" applyFill="1" applyBorder="1" applyAlignment="1">
      <alignment horizontal="center"/>
    </xf>
    <xf numFmtId="173" fontId="13" fillId="0" borderId="0" xfId="15" applyNumberFormat="1" applyFont="1" applyFill="1" applyBorder="1" applyAlignment="1">
      <alignment/>
    </xf>
    <xf numFmtId="173" fontId="13" fillId="0" borderId="0" xfId="0" applyNumberFormat="1" applyFont="1" applyFill="1" applyBorder="1" applyAlignment="1">
      <alignment/>
    </xf>
    <xf numFmtId="173" fontId="1" fillId="0" borderId="0" xfId="15" applyNumberFormat="1" applyFont="1" applyFill="1" applyAlignment="1">
      <alignment horizontal="left" indent="1"/>
    </xf>
    <xf numFmtId="0" fontId="1" fillId="0" borderId="0" xfId="0" applyFont="1" applyFill="1" applyBorder="1" applyAlignment="1">
      <alignment horizontal="center" vertical="center" wrapText="1"/>
    </xf>
    <xf numFmtId="0" fontId="2" fillId="0" borderId="0" xfId="0" applyFont="1" applyFill="1" applyAlignment="1">
      <alignment horizontal="justify"/>
    </xf>
    <xf numFmtId="0" fontId="8" fillId="0" borderId="0" xfId="0" applyFont="1" applyFill="1" applyAlignment="1">
      <alignment horizontal="left"/>
    </xf>
    <xf numFmtId="0" fontId="1" fillId="0" borderId="0" xfId="0" applyFont="1" applyFill="1" applyAlignment="1">
      <alignment wrapText="1"/>
    </xf>
    <xf numFmtId="0" fontId="1" fillId="0" borderId="0" xfId="0" applyFont="1" applyFill="1" applyAlignment="1" quotePrefix="1">
      <alignment horizontal="left"/>
    </xf>
    <xf numFmtId="0" fontId="0" fillId="0" borderId="0" xfId="0" applyFont="1" applyFill="1" applyAlignment="1">
      <alignment/>
    </xf>
    <xf numFmtId="0" fontId="0" fillId="0" borderId="0" xfId="0" applyFont="1" applyFill="1" applyAlignment="1">
      <alignment/>
    </xf>
    <xf numFmtId="0" fontId="0" fillId="0" borderId="0" xfId="0" applyFill="1" applyAlignment="1">
      <alignment horizontal="left" wrapText="1"/>
    </xf>
    <xf numFmtId="0" fontId="2" fillId="0" borderId="0" xfId="0" applyFont="1" applyFill="1" applyAlignment="1">
      <alignment horizontal="left" vertical="top" wrapText="1"/>
    </xf>
    <xf numFmtId="43" fontId="2" fillId="0" borderId="6" xfId="15" applyNumberFormat="1" applyFont="1" applyFill="1" applyBorder="1" applyAlignment="1">
      <alignment/>
    </xf>
    <xf numFmtId="15" fontId="2" fillId="0" borderId="0" xfId="0" applyNumberFormat="1" applyFont="1" applyFill="1" applyAlignment="1">
      <alignment/>
    </xf>
    <xf numFmtId="41" fontId="2" fillId="0" borderId="0" xfId="15" applyNumberFormat="1" applyFont="1" applyFill="1" applyBorder="1" applyAlignment="1">
      <alignment horizontal="right"/>
    </xf>
    <xf numFmtId="173" fontId="2" fillId="0" borderId="7" xfId="15" applyNumberFormat="1" applyFont="1" applyFill="1" applyBorder="1" applyAlignment="1">
      <alignment/>
    </xf>
    <xf numFmtId="173" fontId="2" fillId="0" borderId="5" xfId="0" applyNumberFormat="1" applyFont="1" applyFill="1" applyBorder="1" applyAlignment="1">
      <alignment/>
    </xf>
    <xf numFmtId="173" fontId="2" fillId="0" borderId="7" xfId="0" applyNumberFormat="1" applyFont="1" applyFill="1" applyBorder="1" applyAlignment="1">
      <alignment/>
    </xf>
    <xf numFmtId="173" fontId="1" fillId="0" borderId="0" xfId="0" applyNumberFormat="1" applyFont="1" applyFill="1" applyBorder="1" applyAlignment="1">
      <alignment horizontal="center"/>
    </xf>
    <xf numFmtId="173" fontId="1" fillId="0" borderId="0" xfId="15" applyNumberFormat="1" applyFont="1" applyFill="1" applyBorder="1" applyAlignment="1">
      <alignment/>
    </xf>
    <xf numFmtId="173" fontId="1" fillId="0" borderId="0" xfId="15" applyNumberFormat="1" applyFont="1" applyFill="1" applyBorder="1" applyAlignment="1">
      <alignment horizontal="center"/>
    </xf>
    <xf numFmtId="173" fontId="2" fillId="0" borderId="0" xfId="15"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7" xfId="0" applyNumberFormat="1" applyFont="1" applyFill="1" applyBorder="1" applyAlignment="1">
      <alignment horizontal="center"/>
    </xf>
    <xf numFmtId="41" fontId="2" fillId="0" borderId="7" xfId="15" applyNumberFormat="1" applyFont="1" applyFill="1" applyBorder="1" applyAlignment="1">
      <alignment horizontal="right"/>
    </xf>
    <xf numFmtId="41" fontId="0" fillId="0" borderId="0" xfId="0" applyNumberFormat="1" applyFont="1" applyAlignment="1">
      <alignment/>
    </xf>
    <xf numFmtId="49" fontId="2" fillId="0" borderId="0" xfId="0" applyNumberFormat="1" applyFont="1" applyFill="1" applyAlignment="1">
      <alignment/>
    </xf>
    <xf numFmtId="0" fontId="2" fillId="0" borderId="0" xfId="0" applyNumberFormat="1" applyFont="1" applyFill="1" applyAlignment="1">
      <alignment wrapText="1"/>
    </xf>
    <xf numFmtId="0" fontId="7" fillId="0" borderId="0" xfId="0" applyFont="1" applyFill="1" applyBorder="1" applyAlignment="1">
      <alignment horizontal="left"/>
    </xf>
    <xf numFmtId="0" fontId="0" fillId="0" borderId="0" xfId="0" applyFont="1" applyBorder="1" applyAlignment="1">
      <alignment/>
    </xf>
    <xf numFmtId="41" fontId="2" fillId="0" borderId="6" xfId="17" applyNumberFormat="1" applyFont="1" applyFill="1" applyBorder="1" applyAlignment="1">
      <alignment horizontal="right"/>
    </xf>
    <xf numFmtId="41" fontId="2" fillId="0" borderId="7" xfId="17" applyNumberFormat="1" applyFont="1" applyFill="1" applyBorder="1" applyAlignment="1">
      <alignment horizontal="right"/>
    </xf>
    <xf numFmtId="41" fontId="2" fillId="0" borderId="8" xfId="17" applyNumberFormat="1" applyFont="1" applyFill="1" applyBorder="1" applyAlignment="1">
      <alignment horizontal="right"/>
    </xf>
    <xf numFmtId="41" fontId="1" fillId="0" borderId="0" xfId="0" applyNumberFormat="1" applyFont="1" applyFill="1" applyAlignment="1">
      <alignment horizontal="center"/>
    </xf>
    <xf numFmtId="41" fontId="0" fillId="0" borderId="0" xfId="0" applyNumberFormat="1" applyAlignment="1">
      <alignment/>
    </xf>
    <xf numFmtId="41" fontId="2" fillId="0" borderId="0" xfId="0" applyNumberFormat="1" applyFont="1" applyAlignment="1">
      <alignment horizontal="center" wrapText="1"/>
    </xf>
    <xf numFmtId="41" fontId="13" fillId="0" borderId="0" xfId="0" applyNumberFormat="1" applyFont="1" applyFill="1" applyAlignment="1">
      <alignment horizontal="center"/>
    </xf>
    <xf numFmtId="41" fontId="2" fillId="0" borderId="0" xfId="0" applyNumberFormat="1" applyFont="1" applyFill="1" applyAlignment="1">
      <alignment horizontal="center"/>
    </xf>
    <xf numFmtId="41" fontId="0" fillId="0" borderId="0" xfId="0" applyNumberFormat="1" applyFill="1" applyAlignment="1">
      <alignment/>
    </xf>
    <xf numFmtId="41" fontId="5" fillId="0" borderId="0" xfId="0" applyNumberFormat="1" applyFont="1" applyAlignment="1">
      <alignment vertical="center" wrapText="1"/>
    </xf>
    <xf numFmtId="181" fontId="2" fillId="0" borderId="0" xfId="0" applyNumberFormat="1" applyFont="1" applyFill="1" applyBorder="1" applyAlignment="1">
      <alignment/>
    </xf>
    <xf numFmtId="181" fontId="2" fillId="0" borderId="6" xfId="0" applyNumberFormat="1" applyFont="1" applyFill="1" applyBorder="1" applyAlignment="1">
      <alignment/>
    </xf>
    <xf numFmtId="43" fontId="16" fillId="0" borderId="0" xfId="15" applyNumberFormat="1" applyFont="1" applyFill="1" applyAlignment="1">
      <alignment/>
    </xf>
    <xf numFmtId="173" fontId="2" fillId="0" borderId="0" xfId="15" applyNumberFormat="1" applyFont="1" applyFill="1" applyBorder="1" applyAlignment="1">
      <alignment horizontal="center"/>
    </xf>
    <xf numFmtId="173" fontId="2" fillId="0" borderId="7" xfId="15" applyNumberFormat="1" applyFont="1" applyFill="1" applyBorder="1" applyAlignment="1">
      <alignment horizontal="center"/>
    </xf>
    <xf numFmtId="173" fontId="2" fillId="0" borderId="6" xfId="0" applyNumberFormat="1" applyFont="1" applyFill="1" applyBorder="1" applyAlignment="1">
      <alignment horizontal="center"/>
    </xf>
    <xf numFmtId="173" fontId="0" fillId="0" borderId="0" xfId="0" applyNumberFormat="1" applyFont="1" applyFill="1" applyAlignment="1">
      <alignment/>
    </xf>
    <xf numFmtId="41" fontId="2" fillId="0" borderId="6" xfId="0" applyNumberFormat="1" applyFont="1" applyFill="1" applyBorder="1" applyAlignment="1">
      <alignment/>
    </xf>
    <xf numFmtId="41" fontId="2" fillId="0" borderId="0" xfId="0" applyNumberFormat="1" applyFont="1" applyFill="1" applyAlignment="1">
      <alignment wrapText="1"/>
    </xf>
    <xf numFmtId="41" fontId="2" fillId="0" borderId="6" xfId="0" applyNumberFormat="1" applyFont="1" applyFill="1" applyBorder="1" applyAlignment="1">
      <alignment wrapText="1"/>
    </xf>
    <xf numFmtId="41" fontId="2" fillId="0" borderId="0" xfId="0" applyNumberFormat="1" applyFont="1" applyFill="1" applyBorder="1" applyAlignment="1">
      <alignment wrapText="1"/>
    </xf>
    <xf numFmtId="41" fontId="2" fillId="0" borderId="9" xfId="0" applyNumberFormat="1" applyFont="1" applyFill="1" applyBorder="1" applyAlignment="1">
      <alignment/>
    </xf>
    <xf numFmtId="0" fontId="2" fillId="0" borderId="0" xfId="0" applyNumberFormat="1" applyFont="1" applyAlignment="1">
      <alignment/>
    </xf>
    <xf numFmtId="41" fontId="0" fillId="0" borderId="0" xfId="0" applyNumberFormat="1" applyFont="1" applyFill="1" applyAlignment="1">
      <alignment/>
    </xf>
    <xf numFmtId="0" fontId="0" fillId="0" borderId="0" xfId="0" applyFill="1" applyAlignment="1">
      <alignment vertical="top" wrapText="1"/>
    </xf>
    <xf numFmtId="0" fontId="1" fillId="0" borderId="0" xfId="0" applyFont="1" applyFill="1" applyAlignment="1">
      <alignment vertical="top" wrapText="1"/>
    </xf>
    <xf numFmtId="0" fontId="0" fillId="0" borderId="0" xfId="0" applyAlignment="1">
      <alignment horizontal="center" wrapText="1"/>
    </xf>
    <xf numFmtId="0" fontId="0" fillId="0" borderId="0" xfId="0" applyFont="1" applyFill="1" applyAlignment="1">
      <alignment horizontal="left" vertical="top" wrapText="1"/>
    </xf>
    <xf numFmtId="0" fontId="2" fillId="0" borderId="0" xfId="17" applyNumberFormat="1" applyFont="1" applyFill="1" applyAlignment="1">
      <alignment/>
    </xf>
    <xf numFmtId="0" fontId="0" fillId="0" borderId="0" xfId="0" applyFill="1" applyAlignment="1">
      <alignment/>
    </xf>
    <xf numFmtId="41" fontId="0" fillId="0" borderId="0" xfId="0" applyNumberFormat="1" applyFont="1" applyAlignment="1">
      <alignment/>
    </xf>
    <xf numFmtId="0" fontId="17" fillId="0" borderId="0" xfId="15" applyNumberFormat="1" applyFont="1" applyFill="1" applyAlignment="1">
      <alignment/>
    </xf>
    <xf numFmtId="0" fontId="2" fillId="0" borderId="0" xfId="0" applyFont="1" applyAlignment="1">
      <alignment horizontal="left" wrapText="1"/>
    </xf>
    <xf numFmtId="0" fontId="1" fillId="0" borderId="0" xfId="0" applyFont="1" applyAlignment="1">
      <alignment/>
    </xf>
    <xf numFmtId="0" fontId="0" fillId="0" borderId="0" xfId="0" applyFont="1" applyFill="1" applyAlignment="1">
      <alignment vertical="top" wrapText="1"/>
    </xf>
    <xf numFmtId="0" fontId="0" fillId="0" borderId="0" xfId="0" applyFont="1" applyFill="1" applyAlignment="1">
      <alignment/>
    </xf>
    <xf numFmtId="0" fontId="2" fillId="0" borderId="7" xfId="0" applyFont="1" applyFill="1" applyBorder="1" applyAlignment="1">
      <alignment horizontal="center" vertical="center" wrapText="1"/>
    </xf>
    <xf numFmtId="0" fontId="0" fillId="0" borderId="7" xfId="0" applyFill="1" applyBorder="1" applyAlignment="1">
      <alignment wrapText="1"/>
    </xf>
    <xf numFmtId="0" fontId="2" fillId="0" borderId="0" xfId="0" applyFont="1" applyFill="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0" fillId="0" borderId="0" xfId="0" applyFill="1" applyAlignment="1">
      <alignment horizontal="center" wrapText="1"/>
    </xf>
    <xf numFmtId="0" fontId="1" fillId="0" borderId="0" xfId="0" applyFont="1" applyFill="1" applyAlignment="1">
      <alignment horizontal="left" wrapText="1"/>
    </xf>
    <xf numFmtId="0" fontId="0" fillId="0" borderId="0" xfId="0" applyFont="1" applyFill="1" applyAlignment="1">
      <alignment horizontal="left" vertical="top" wrapText="1"/>
    </xf>
    <xf numFmtId="0" fontId="2" fillId="0" borderId="0" xfId="0" applyFont="1" applyFill="1" applyAlignment="1" applyProtection="1">
      <alignment horizontal="left" vertical="top" wrapText="1"/>
      <protection locked="0"/>
    </xf>
    <xf numFmtId="0" fontId="2" fillId="0" borderId="0" xfId="0" applyFont="1" applyFill="1" applyAlignment="1" quotePrefix="1">
      <alignment horizontal="left" vertical="top" wrapText="1"/>
    </xf>
    <xf numFmtId="0" fontId="0" fillId="0" borderId="0" xfId="0" applyFont="1" applyFill="1" applyAlignment="1">
      <alignment horizontal="left" vertical="top" wrapText="1"/>
    </xf>
    <xf numFmtId="0" fontId="2" fillId="0" borderId="0" xfId="0" applyFont="1" applyAlignment="1">
      <alignment/>
    </xf>
    <xf numFmtId="0" fontId="2" fillId="0" borderId="0" xfId="0" applyFont="1" applyAlignment="1">
      <alignment horizontal="left" wrapText="1"/>
    </xf>
    <xf numFmtId="41" fontId="2" fillId="0" borderId="0" xfId="0" applyNumberFormat="1" applyFont="1" applyAlignment="1">
      <alignment/>
    </xf>
    <xf numFmtId="0" fontId="1" fillId="0" borderId="0" xfId="0" applyFont="1" applyAlignment="1">
      <alignment horizontal="center"/>
    </xf>
    <xf numFmtId="41" fontId="4" fillId="0" borderId="0" xfId="17" applyNumberFormat="1" applyFont="1" applyFill="1" applyAlignment="1">
      <alignment horizontal="center" wrapText="1"/>
    </xf>
    <xf numFmtId="0" fontId="5"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41" fontId="1" fillId="0" borderId="0" xfId="0" applyNumberFormat="1" applyFont="1" applyAlignment="1">
      <alignment horizontal="center"/>
    </xf>
    <xf numFmtId="41" fontId="2" fillId="0" borderId="0" xfId="0" applyNumberFormat="1" applyFont="1" applyAlignment="1">
      <alignment horizontal="center"/>
    </xf>
    <xf numFmtId="41" fontId="2" fillId="0" borderId="0" xfId="0" applyNumberFormat="1" applyFont="1" applyAlignment="1">
      <alignment horizontal="center" wrapText="1"/>
    </xf>
    <xf numFmtId="41" fontId="4" fillId="0" borderId="0" xfId="17" applyNumberFormat="1" applyFont="1" applyFill="1" applyAlignment="1">
      <alignment horizontal="center" vertical="center" wrapText="1"/>
    </xf>
    <xf numFmtId="41" fontId="1" fillId="0" borderId="0" xfId="0" applyNumberFormat="1" applyFont="1" applyFill="1" applyAlignment="1">
      <alignment horizontal="center"/>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center" wrapText="1"/>
    </xf>
    <xf numFmtId="0" fontId="1" fillId="0" borderId="0" xfId="15" applyNumberFormat="1" applyFont="1" applyFill="1" applyAlignment="1">
      <alignment horizontal="center" wrapText="1"/>
    </xf>
    <xf numFmtId="0" fontId="0" fillId="0" borderId="0" xfId="0" applyAlignment="1">
      <alignment horizontal="center" wrapText="1"/>
    </xf>
    <xf numFmtId="0" fontId="1" fillId="0" borderId="0" xfId="0" applyFont="1" applyFill="1" applyAlignment="1">
      <alignment horizontal="center" wrapText="1"/>
    </xf>
    <xf numFmtId="0" fontId="0" fillId="0" borderId="0" xfId="0" applyFont="1" applyFill="1" applyAlignment="1">
      <alignment horizontal="center" wrapText="1"/>
    </xf>
    <xf numFmtId="43" fontId="4" fillId="0" borderId="0" xfId="15" applyFont="1" applyFill="1" applyAlignment="1">
      <alignment horizontal="center" wrapText="1"/>
    </xf>
    <xf numFmtId="43" fontId="0" fillId="0" borderId="0" xfId="15" applyFont="1" applyFill="1" applyAlignment="1">
      <alignment horizontal="center" wrapText="1"/>
    </xf>
    <xf numFmtId="173" fontId="2" fillId="0" borderId="0" xfId="15" applyNumberFormat="1" applyFont="1" applyFill="1" applyAlignment="1">
      <alignment horizontal="left" indent="1"/>
    </xf>
    <xf numFmtId="0" fontId="2" fillId="0" borderId="0" xfId="0" applyFont="1" applyFill="1" applyAlignment="1" applyProtection="1">
      <alignment horizontal="left" vertical="top" wrapText="1"/>
      <protection/>
    </xf>
    <xf numFmtId="0" fontId="0" fillId="0" borderId="0" xfId="0" applyFill="1" applyAlignment="1">
      <alignment horizontal="left" vertical="top" wrapText="1"/>
    </xf>
    <xf numFmtId="0" fontId="2" fillId="0" borderId="0" xfId="0" applyFont="1" applyFill="1" applyAlignment="1">
      <alignment horizontal="left" wrapText="1"/>
    </xf>
    <xf numFmtId="0" fontId="0" fillId="0" borderId="0" xfId="0" applyFill="1" applyAlignment="1">
      <alignment wrapText="1"/>
    </xf>
    <xf numFmtId="0" fontId="2"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Fill="1" applyAlignment="1">
      <alignment horizontal="left" wrapText="1"/>
    </xf>
    <xf numFmtId="0" fontId="2" fillId="0" borderId="0" xfId="0" applyFont="1" applyFill="1" applyAlignment="1">
      <alignment horizontal="justify"/>
    </xf>
  </cellXfs>
  <cellStyles count="9">
    <cellStyle name="Normal" xfId="0"/>
    <cellStyle name="Comma" xfId="15"/>
    <cellStyle name="Comma [0]" xfId="16"/>
    <cellStyle name="Comma_LewekoGroup-Conso2003"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10</xdr:row>
      <xdr:rowOff>133350</xdr:rowOff>
    </xdr:from>
    <xdr:to>
      <xdr:col>7</xdr:col>
      <xdr:colOff>704850</xdr:colOff>
      <xdr:row>10</xdr:row>
      <xdr:rowOff>133350</xdr:rowOff>
    </xdr:to>
    <xdr:sp>
      <xdr:nvSpPr>
        <xdr:cNvPr id="1" name="Line 1"/>
        <xdr:cNvSpPr>
          <a:spLocks/>
        </xdr:cNvSpPr>
      </xdr:nvSpPr>
      <xdr:spPr>
        <a:xfrm>
          <a:off x="6438900" y="22288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10</xdr:row>
      <xdr:rowOff>133350</xdr:rowOff>
    </xdr:from>
    <xdr:to>
      <xdr:col>5</xdr:col>
      <xdr:colOff>695325</xdr:colOff>
      <xdr:row>10</xdr:row>
      <xdr:rowOff>133350</xdr:rowOff>
    </xdr:to>
    <xdr:sp>
      <xdr:nvSpPr>
        <xdr:cNvPr id="2" name="Line 2"/>
        <xdr:cNvSpPr>
          <a:spLocks/>
        </xdr:cNvSpPr>
      </xdr:nvSpPr>
      <xdr:spPr>
        <a:xfrm flipH="1">
          <a:off x="4762500" y="222885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10</xdr:row>
      <xdr:rowOff>133350</xdr:rowOff>
    </xdr:from>
    <xdr:to>
      <xdr:col>7</xdr:col>
      <xdr:colOff>704850</xdr:colOff>
      <xdr:row>10</xdr:row>
      <xdr:rowOff>133350</xdr:rowOff>
    </xdr:to>
    <xdr:sp>
      <xdr:nvSpPr>
        <xdr:cNvPr id="3" name="Line 3"/>
        <xdr:cNvSpPr>
          <a:spLocks/>
        </xdr:cNvSpPr>
      </xdr:nvSpPr>
      <xdr:spPr>
        <a:xfrm>
          <a:off x="6438900" y="22288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10</xdr:row>
      <xdr:rowOff>133350</xdr:rowOff>
    </xdr:from>
    <xdr:to>
      <xdr:col>5</xdr:col>
      <xdr:colOff>695325</xdr:colOff>
      <xdr:row>10</xdr:row>
      <xdr:rowOff>133350</xdr:rowOff>
    </xdr:to>
    <xdr:sp>
      <xdr:nvSpPr>
        <xdr:cNvPr id="4" name="Line 4"/>
        <xdr:cNvSpPr>
          <a:spLocks/>
        </xdr:cNvSpPr>
      </xdr:nvSpPr>
      <xdr:spPr>
        <a:xfrm flipH="1">
          <a:off x="4762500" y="222885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64"/>
  <sheetViews>
    <sheetView tabSelected="1" zoomScale="75" zoomScaleNormal="75" workbookViewId="0" topLeftCell="A1">
      <selection activeCell="A1" sqref="A1:F64"/>
    </sheetView>
  </sheetViews>
  <sheetFormatPr defaultColWidth="9.140625" defaultRowHeight="12.75"/>
  <cols>
    <col min="1" max="1" width="7.28125" style="0" customWidth="1"/>
    <col min="2" max="2" width="36.00390625" style="0" bestFit="1" customWidth="1"/>
    <col min="3" max="3" width="23.57421875" style="0" customWidth="1"/>
    <col min="4" max="6" width="13.7109375" style="0" customWidth="1"/>
    <col min="7" max="7" width="10.8515625" style="0" customWidth="1"/>
  </cols>
  <sheetData>
    <row r="1" spans="1:9" ht="16.5">
      <c r="A1" s="180" t="s">
        <v>6</v>
      </c>
      <c r="B1" s="180"/>
      <c r="C1" s="180"/>
      <c r="D1" s="180"/>
      <c r="E1" s="180"/>
      <c r="F1" s="180"/>
      <c r="G1" s="2"/>
      <c r="H1" s="2"/>
      <c r="I1" s="2"/>
    </row>
    <row r="2" spans="1:9" ht="16.5">
      <c r="A2" s="183" t="s">
        <v>7</v>
      </c>
      <c r="B2" s="183"/>
      <c r="C2" s="183"/>
      <c r="D2" s="183"/>
      <c r="E2" s="183"/>
      <c r="F2" s="183"/>
      <c r="G2" s="2"/>
      <c r="H2" s="2"/>
      <c r="I2" s="2"/>
    </row>
    <row r="3" spans="1:9" ht="16.5">
      <c r="A3" s="184" t="s">
        <v>8</v>
      </c>
      <c r="B3" s="184"/>
      <c r="C3" s="184"/>
      <c r="D3" s="184"/>
      <c r="E3" s="184"/>
      <c r="F3" s="184"/>
      <c r="G3" s="4"/>
      <c r="H3" s="4"/>
      <c r="I3" s="4"/>
    </row>
    <row r="4" spans="1:9" ht="16.5">
      <c r="A4" s="4"/>
      <c r="B4" s="4"/>
      <c r="C4" s="4"/>
      <c r="D4" s="4"/>
      <c r="E4" s="4"/>
      <c r="F4" s="4"/>
      <c r="G4" s="4"/>
      <c r="H4" s="4"/>
      <c r="I4" s="4"/>
    </row>
    <row r="5" spans="1:9" ht="16.5">
      <c r="A5" s="5"/>
      <c r="B5" s="6"/>
      <c r="C5" s="6"/>
      <c r="D5" s="6"/>
      <c r="E5" s="6"/>
      <c r="F5" s="6"/>
      <c r="G5" s="6"/>
      <c r="H5" s="6"/>
      <c r="I5" s="6"/>
    </row>
    <row r="6" spans="1:9" ht="16.5">
      <c r="A6" s="180" t="s">
        <v>9</v>
      </c>
      <c r="B6" s="180"/>
      <c r="C6" s="180"/>
      <c r="D6" s="180"/>
      <c r="E6" s="180"/>
      <c r="F6" s="180"/>
      <c r="G6" s="2"/>
      <c r="H6" s="2"/>
      <c r="I6" s="2"/>
    </row>
    <row r="7" spans="1:9" ht="16.5">
      <c r="A7" s="180" t="s">
        <v>206</v>
      </c>
      <c r="B7" s="180"/>
      <c r="C7" s="180"/>
      <c r="D7" s="180"/>
      <c r="E7" s="180"/>
      <c r="F7" s="180"/>
      <c r="G7" s="2"/>
      <c r="H7" s="2"/>
      <c r="I7" s="2"/>
    </row>
    <row r="8" spans="2:9" ht="16.5">
      <c r="B8" s="1"/>
      <c r="C8" s="1"/>
      <c r="D8" s="7"/>
      <c r="E8" s="1"/>
      <c r="F8" s="1"/>
      <c r="G8" s="2"/>
      <c r="H8" s="2"/>
      <c r="I8" s="2"/>
    </row>
    <row r="9" spans="1:9" ht="16.5">
      <c r="A9" s="8"/>
      <c r="B9" s="1"/>
      <c r="C9" s="1"/>
      <c r="D9" s="7"/>
      <c r="E9" s="7"/>
      <c r="F9" s="7"/>
      <c r="G9" s="2"/>
      <c r="H9" s="2"/>
      <c r="I9" s="2"/>
    </row>
    <row r="10" spans="1:9" ht="16.5">
      <c r="A10" s="8"/>
      <c r="B10" s="1"/>
      <c r="C10" s="1"/>
      <c r="D10" s="7"/>
      <c r="E10" s="1" t="s">
        <v>10</v>
      </c>
      <c r="F10" s="9" t="s">
        <v>10</v>
      </c>
      <c r="G10" s="2"/>
      <c r="H10" s="2"/>
      <c r="I10" s="2"/>
    </row>
    <row r="11" spans="1:9" ht="16.5">
      <c r="A11" s="8"/>
      <c r="B11" s="10"/>
      <c r="C11" s="2"/>
      <c r="D11" s="7"/>
      <c r="E11" s="11" t="s">
        <v>202</v>
      </c>
      <c r="F11" s="11" t="s">
        <v>174</v>
      </c>
      <c r="G11" s="2"/>
      <c r="H11" s="2"/>
      <c r="I11" s="2"/>
    </row>
    <row r="12" spans="1:9" ht="16.5">
      <c r="A12" s="8"/>
      <c r="B12" s="10"/>
      <c r="C12" s="2"/>
      <c r="D12" s="7"/>
      <c r="E12" s="12" t="s">
        <v>11</v>
      </c>
      <c r="F12" s="13" t="s">
        <v>11</v>
      </c>
      <c r="G12" s="2"/>
      <c r="H12" s="2"/>
      <c r="I12" s="2"/>
    </row>
    <row r="13" spans="1:9" ht="16.5">
      <c r="A13" s="8"/>
      <c r="B13" s="10"/>
      <c r="C13" s="2"/>
      <c r="D13" s="7"/>
      <c r="E13" s="13" t="s">
        <v>12</v>
      </c>
      <c r="F13" s="14" t="s">
        <v>13</v>
      </c>
      <c r="G13" s="2"/>
      <c r="H13" s="2"/>
      <c r="I13" s="2"/>
    </row>
    <row r="14" spans="1:9" ht="16.5">
      <c r="A14" s="8"/>
      <c r="B14" s="10"/>
      <c r="C14" s="2"/>
      <c r="D14" s="7"/>
      <c r="E14" s="3"/>
      <c r="F14" s="14"/>
      <c r="G14" s="2"/>
      <c r="H14" s="2"/>
      <c r="I14" s="2"/>
    </row>
    <row r="15" spans="1:9" ht="16.5">
      <c r="A15" s="15" t="s">
        <v>176</v>
      </c>
      <c r="B15" s="10"/>
      <c r="C15" s="2"/>
      <c r="D15" s="7"/>
      <c r="E15" s="3"/>
      <c r="F15" s="14"/>
      <c r="G15" s="2"/>
      <c r="H15" s="2"/>
      <c r="I15" s="2"/>
    </row>
    <row r="16" spans="1:9" ht="16.5">
      <c r="A16" s="8"/>
      <c r="B16" s="10"/>
      <c r="C16" s="2"/>
      <c r="D16" s="7"/>
      <c r="E16" s="1"/>
      <c r="F16" s="9"/>
      <c r="G16" s="2"/>
      <c r="H16" s="2"/>
      <c r="I16" s="2"/>
    </row>
    <row r="17" spans="1:9" ht="16.5">
      <c r="A17" s="15" t="s">
        <v>177</v>
      </c>
      <c r="B17" s="8"/>
      <c r="C17" s="8"/>
      <c r="D17" s="7"/>
      <c r="E17" s="16"/>
      <c r="F17" s="16"/>
      <c r="G17" s="17"/>
      <c r="H17" s="17"/>
      <c r="I17" s="17"/>
    </row>
    <row r="18" spans="1:64" ht="16.5">
      <c r="A18" s="18" t="s">
        <v>14</v>
      </c>
      <c r="B18" s="18"/>
      <c r="C18" s="18"/>
      <c r="D18" s="108"/>
      <c r="E18" s="19">
        <v>38451</v>
      </c>
      <c r="F18" s="19">
        <v>38981</v>
      </c>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ht="16.5">
      <c r="A19" s="18" t="s">
        <v>231</v>
      </c>
      <c r="B19" s="18"/>
      <c r="C19" s="18"/>
      <c r="D19" s="108"/>
      <c r="E19" s="21">
        <v>4049</v>
      </c>
      <c r="F19" s="21">
        <v>4067</v>
      </c>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ht="16.5">
      <c r="A20" s="18" t="s">
        <v>15</v>
      </c>
      <c r="B20" s="18"/>
      <c r="C20" s="18"/>
      <c r="D20" s="7"/>
      <c r="E20" s="21">
        <v>40239</v>
      </c>
      <c r="F20" s="21">
        <v>42337</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ht="16.5">
      <c r="A21" s="18" t="s">
        <v>178</v>
      </c>
      <c r="B21" s="18"/>
      <c r="C21" s="18"/>
      <c r="D21" s="7"/>
      <c r="E21" s="21">
        <v>2692</v>
      </c>
      <c r="F21" s="21">
        <v>2692</v>
      </c>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ht="16.5">
      <c r="A22" s="158" t="s">
        <v>246</v>
      </c>
      <c r="B22" s="18"/>
      <c r="C22" s="18"/>
      <c r="D22" s="7"/>
      <c r="E22" s="21">
        <v>18212</v>
      </c>
      <c r="F22" s="21">
        <v>18212</v>
      </c>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ht="16.5">
      <c r="A23" s="22" t="s">
        <v>180</v>
      </c>
      <c r="B23" s="22"/>
      <c r="C23" s="18"/>
      <c r="D23" s="7"/>
      <c r="E23" s="23">
        <f>SUM(E18:E22)</f>
        <v>103643</v>
      </c>
      <c r="F23" s="23">
        <f>SUM(F18:F22)</f>
        <v>106289</v>
      </c>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ht="16.5">
      <c r="A24" s="18"/>
      <c r="B24" s="22"/>
      <c r="C24" s="18"/>
      <c r="D24" s="7"/>
      <c r="E24" s="24"/>
      <c r="F24" s="24"/>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ht="16.5">
      <c r="A25" s="22" t="s">
        <v>181</v>
      </c>
      <c r="B25" s="18"/>
      <c r="C25" s="18"/>
      <c r="D25" s="7"/>
      <c r="E25" s="25"/>
      <c r="F25" s="25"/>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ht="16.5">
      <c r="A26" s="18" t="s">
        <v>16</v>
      </c>
      <c r="B26" s="18"/>
      <c r="C26" s="18"/>
      <c r="D26" s="7"/>
      <c r="E26" s="19">
        <v>32638</v>
      </c>
      <c r="F26" s="19">
        <v>26868</v>
      </c>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ht="16.5">
      <c r="A27" s="18" t="s">
        <v>179</v>
      </c>
      <c r="B27" s="18"/>
      <c r="C27" s="18"/>
      <c r="D27" s="7"/>
      <c r="E27" s="21">
        <v>55556</v>
      </c>
      <c r="F27" s="21">
        <v>53814</v>
      </c>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ht="16.5">
      <c r="A28" s="18" t="s">
        <v>182</v>
      </c>
      <c r="B28" s="18"/>
      <c r="C28" s="18"/>
      <c r="D28" s="7"/>
      <c r="E28" s="21">
        <v>1949</v>
      </c>
      <c r="F28" s="21">
        <v>2126</v>
      </c>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ht="16.5">
      <c r="A29" s="18" t="s">
        <v>183</v>
      </c>
      <c r="B29" s="18"/>
      <c r="C29" s="18"/>
      <c r="D29" s="7"/>
      <c r="E29" s="21">
        <v>2110</v>
      </c>
      <c r="F29" s="21">
        <v>1942</v>
      </c>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ht="16.5">
      <c r="A30" s="18" t="s">
        <v>184</v>
      </c>
      <c r="B30" s="18"/>
      <c r="C30" s="18"/>
      <c r="D30" s="7"/>
      <c r="E30" s="21">
        <v>13753</v>
      </c>
      <c r="F30" s="21">
        <v>17087</v>
      </c>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64" ht="16.5">
      <c r="A31" s="22" t="s">
        <v>185</v>
      </c>
      <c r="B31" s="18"/>
      <c r="C31" s="18"/>
      <c r="D31" s="7"/>
      <c r="E31" s="23">
        <f>SUM(E26:E30)</f>
        <v>106006</v>
      </c>
      <c r="F31" s="23">
        <f>SUM(F26:F30)</f>
        <v>101837</v>
      </c>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64" ht="17.25" thickBot="1">
      <c r="A32" s="22" t="s">
        <v>186</v>
      </c>
      <c r="B32" s="18"/>
      <c r="C32" s="18"/>
      <c r="D32" s="129"/>
      <c r="E32" s="130">
        <f>E23+E31</f>
        <v>209649</v>
      </c>
      <c r="F32" s="130">
        <f>F23+F31</f>
        <v>208126</v>
      </c>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row>
    <row r="33" spans="1:64" ht="17.25" thickTop="1">
      <c r="A33" s="22"/>
      <c r="B33" s="18"/>
      <c r="C33" s="18"/>
      <c r="D33" s="129"/>
      <c r="E33" s="25"/>
      <c r="F33" s="25"/>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row>
    <row r="34" spans="1:64" ht="16.5">
      <c r="A34" s="22" t="s">
        <v>187</v>
      </c>
      <c r="B34" s="18"/>
      <c r="C34" s="18"/>
      <c r="D34" s="129"/>
      <c r="E34" s="25"/>
      <c r="F34" s="25"/>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ht="16.5">
      <c r="A35" s="22"/>
      <c r="B35" s="18"/>
      <c r="C35" s="18"/>
      <c r="D35" s="129"/>
      <c r="E35" s="25"/>
      <c r="F35" s="25"/>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 ht="16.5">
      <c r="A36" s="22" t="s">
        <v>188</v>
      </c>
      <c r="B36" s="18"/>
      <c r="C36" s="18"/>
      <c r="D36" s="7"/>
      <c r="E36" s="131"/>
      <c r="F36" s="131"/>
    </row>
    <row r="37" spans="1:6" ht="16.5">
      <c r="A37" s="18" t="s">
        <v>23</v>
      </c>
      <c r="B37" s="18"/>
      <c r="C37" s="18"/>
      <c r="D37" s="7"/>
      <c r="E37" s="132">
        <v>115118</v>
      </c>
      <c r="F37" s="19">
        <v>115118</v>
      </c>
    </row>
    <row r="38" spans="1:6" ht="16.5">
      <c r="A38" s="18" t="s">
        <v>24</v>
      </c>
      <c r="B38" s="18"/>
      <c r="C38" s="18"/>
      <c r="D38" s="7"/>
      <c r="E38" s="132">
        <v>4926</v>
      </c>
      <c r="F38" s="21">
        <v>4926</v>
      </c>
    </row>
    <row r="39" spans="1:6" ht="16.5">
      <c r="A39" s="18" t="s">
        <v>189</v>
      </c>
      <c r="B39" s="18"/>
      <c r="C39" s="18"/>
      <c r="D39" s="7"/>
      <c r="E39" s="132">
        <v>64498</v>
      </c>
      <c r="F39" s="21">
        <v>62854</v>
      </c>
    </row>
    <row r="40" spans="1:6" ht="16.5">
      <c r="A40" s="22" t="s">
        <v>190</v>
      </c>
      <c r="B40" s="18"/>
      <c r="C40" s="18"/>
      <c r="D40" s="7"/>
      <c r="E40" s="23">
        <f>SUM(E37:E39)</f>
        <v>184542</v>
      </c>
      <c r="F40" s="23">
        <f>SUM(F37:F39)</f>
        <v>182898</v>
      </c>
    </row>
    <row r="41" spans="1:6" ht="16.5">
      <c r="A41" s="18"/>
      <c r="B41" s="18"/>
      <c r="C41" s="18"/>
      <c r="D41" s="7"/>
      <c r="E41" s="25"/>
      <c r="F41" s="25"/>
    </row>
    <row r="42" spans="1:6" ht="16.5">
      <c r="A42" s="22" t="s">
        <v>191</v>
      </c>
      <c r="B42" s="18"/>
      <c r="C42" s="18"/>
      <c r="D42" s="7"/>
      <c r="E42" s="25"/>
      <c r="F42" s="25"/>
    </row>
    <row r="43" spans="1:6" ht="16.5">
      <c r="A43" s="18" t="s">
        <v>18</v>
      </c>
      <c r="B43" s="18"/>
      <c r="C43" s="18"/>
      <c r="D43" s="125"/>
      <c r="E43" s="19">
        <v>206</v>
      </c>
      <c r="F43" s="19">
        <v>247</v>
      </c>
    </row>
    <row r="44" spans="1:6" ht="16.5">
      <c r="A44" s="18" t="s">
        <v>19</v>
      </c>
      <c r="B44" s="18"/>
      <c r="C44" s="18"/>
      <c r="D44" s="7"/>
      <c r="E44" s="21">
        <v>276</v>
      </c>
      <c r="F44" s="21">
        <v>357</v>
      </c>
    </row>
    <row r="45" spans="1:6" ht="16.5">
      <c r="A45" s="18" t="s">
        <v>21</v>
      </c>
      <c r="B45" s="18"/>
      <c r="C45" s="18"/>
      <c r="D45" s="125"/>
      <c r="E45" s="26">
        <v>13947</v>
      </c>
      <c r="F45" s="26">
        <v>14914</v>
      </c>
    </row>
    <row r="46" spans="1:6" ht="16.5">
      <c r="A46" s="22" t="s">
        <v>192</v>
      </c>
      <c r="B46" s="18"/>
      <c r="C46" s="18"/>
      <c r="D46" s="7"/>
      <c r="E46" s="23">
        <f>SUM(E43:E45)</f>
        <v>14429</v>
      </c>
      <c r="F46" s="23">
        <f>SUM(F43:F45)</f>
        <v>15518</v>
      </c>
    </row>
    <row r="47" spans="1:6" ht="16.5">
      <c r="A47" s="18"/>
      <c r="B47" s="18"/>
      <c r="C47" s="18"/>
      <c r="D47" s="7"/>
      <c r="E47" s="25"/>
      <c r="F47" s="25"/>
    </row>
    <row r="48" spans="1:64" ht="16.5">
      <c r="A48" s="22" t="s">
        <v>193</v>
      </c>
      <c r="B48" s="22"/>
      <c r="C48" s="18"/>
      <c r="D48" s="7"/>
      <c r="E48" s="131"/>
      <c r="F48" s="131"/>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ht="16.5">
      <c r="A49" s="18" t="s">
        <v>194</v>
      </c>
      <c r="B49" s="18"/>
      <c r="C49" s="18"/>
      <c r="D49" s="7"/>
      <c r="E49" s="21">
        <v>2066</v>
      </c>
      <c r="F49" s="21">
        <v>2843</v>
      </c>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 ht="16.5">
      <c r="A50" s="18" t="s">
        <v>18</v>
      </c>
      <c r="B50" s="18"/>
      <c r="C50" s="18"/>
      <c r="D50" s="125"/>
      <c r="E50" s="21">
        <v>227</v>
      </c>
      <c r="F50" s="21">
        <v>260</v>
      </c>
    </row>
    <row r="51" spans="1:6" ht="16.5">
      <c r="A51" s="18" t="s">
        <v>19</v>
      </c>
      <c r="B51" s="18"/>
      <c r="C51" s="18"/>
      <c r="D51" s="7"/>
      <c r="E51" s="21">
        <v>3763</v>
      </c>
      <c r="F51" s="21">
        <v>5372</v>
      </c>
    </row>
    <row r="52" spans="1:6" ht="16.5">
      <c r="A52" s="18" t="s">
        <v>20</v>
      </c>
      <c r="B52" s="18"/>
      <c r="C52" s="18"/>
      <c r="D52" s="125"/>
      <c r="E52" s="21">
        <v>282</v>
      </c>
      <c r="F52" s="21">
        <v>441</v>
      </c>
    </row>
    <row r="53" spans="1:6" ht="16.5">
      <c r="A53" s="18" t="s">
        <v>195</v>
      </c>
      <c r="B53" s="18"/>
      <c r="C53" s="18"/>
      <c r="D53" s="125"/>
      <c r="E53" s="21">
        <v>558</v>
      </c>
      <c r="F53" s="21">
        <v>794</v>
      </c>
    </row>
    <row r="54" spans="1:6" s="159" customFormat="1" ht="16.5">
      <c r="A54" s="18" t="s">
        <v>5</v>
      </c>
      <c r="B54" s="18"/>
      <c r="C54" s="18"/>
      <c r="D54" s="153"/>
      <c r="E54" s="21">
        <f>3782</f>
        <v>3782</v>
      </c>
      <c r="F54" s="21">
        <v>0</v>
      </c>
    </row>
    <row r="55" spans="1:6" ht="16.5">
      <c r="A55" s="22" t="s">
        <v>196</v>
      </c>
      <c r="B55" s="18"/>
      <c r="C55" s="18"/>
      <c r="D55" s="7"/>
      <c r="E55" s="23">
        <f>SUM(E49:E54)</f>
        <v>10678</v>
      </c>
      <c r="F55" s="23">
        <f>SUM(F49:F54)</f>
        <v>9710</v>
      </c>
    </row>
    <row r="56" spans="1:6" ht="16.5">
      <c r="A56" s="22" t="s">
        <v>197</v>
      </c>
      <c r="B56" s="18"/>
      <c r="C56" s="18"/>
      <c r="D56" s="7"/>
      <c r="E56" s="25">
        <f>E46+E55</f>
        <v>25107</v>
      </c>
      <c r="F56" s="25">
        <f>F46+F55</f>
        <v>25228</v>
      </c>
    </row>
    <row r="57" spans="1:6" ht="17.25" thickBot="1">
      <c r="A57" s="22" t="s">
        <v>198</v>
      </c>
      <c r="B57" s="18"/>
      <c r="C57" s="18"/>
      <c r="D57" s="7"/>
      <c r="E57" s="27">
        <f>E40+E56</f>
        <v>209649</v>
      </c>
      <c r="F57" s="27">
        <f>F40+F56</f>
        <v>208126</v>
      </c>
    </row>
    <row r="58" spans="1:6" ht="17.25" customHeight="1" thickTop="1">
      <c r="A58" s="7"/>
      <c r="B58" s="7"/>
      <c r="C58" s="7"/>
      <c r="D58" s="7"/>
      <c r="E58" s="108"/>
      <c r="F58" s="7"/>
    </row>
    <row r="59" spans="1:6" ht="16.5">
      <c r="A59" s="18"/>
      <c r="B59" s="18"/>
      <c r="C59" s="18"/>
      <c r="D59" s="7"/>
      <c r="E59" s="24"/>
      <c r="F59" s="24"/>
    </row>
    <row r="60" spans="1:6" ht="17.25" thickBot="1">
      <c r="A60" s="22" t="s">
        <v>199</v>
      </c>
      <c r="B60" s="22"/>
      <c r="C60" s="18"/>
      <c r="D60" s="7"/>
      <c r="E60" s="28">
        <f>E40/E37</f>
        <v>1.603068156152817</v>
      </c>
      <c r="F60" s="28">
        <f>F40/F37</f>
        <v>1.5887871575253218</v>
      </c>
    </row>
    <row r="61" spans="1:6" ht="17.25" thickTop="1">
      <c r="A61" s="18"/>
      <c r="B61" s="18"/>
      <c r="C61" s="18"/>
      <c r="D61" s="18"/>
      <c r="E61" s="7"/>
      <c r="F61" s="24"/>
    </row>
    <row r="62" spans="1:6" ht="16.5" customHeight="1">
      <c r="A62" s="7"/>
      <c r="B62" s="7"/>
      <c r="C62" s="7"/>
      <c r="D62" s="7"/>
      <c r="E62" s="125"/>
      <c r="F62" s="7"/>
    </row>
    <row r="63" spans="1:6" ht="16.5" customHeight="1">
      <c r="A63" s="181" t="s">
        <v>25</v>
      </c>
      <c r="B63" s="182"/>
      <c r="C63" s="182"/>
      <c r="D63" s="182"/>
      <c r="E63" s="182"/>
      <c r="F63" s="182"/>
    </row>
    <row r="64" spans="1:6" ht="16.5" customHeight="1">
      <c r="A64" s="182"/>
      <c r="B64" s="182"/>
      <c r="C64" s="182"/>
      <c r="D64" s="182"/>
      <c r="E64" s="182"/>
      <c r="F64" s="182"/>
    </row>
  </sheetData>
  <mergeCells count="6">
    <mergeCell ref="A7:F7"/>
    <mergeCell ref="A63:F64"/>
    <mergeCell ref="A1:F1"/>
    <mergeCell ref="A2:F2"/>
    <mergeCell ref="A3:F3"/>
    <mergeCell ref="A6:F6"/>
  </mergeCells>
  <printOptions/>
  <pageMargins left="0.75" right="0.75" top="1" bottom="1" header="0.5" footer="0.5"/>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J51"/>
  <sheetViews>
    <sheetView zoomScale="75" zoomScaleNormal="75" workbookViewId="0" topLeftCell="A1">
      <selection activeCell="A1" sqref="A1:I45"/>
    </sheetView>
  </sheetViews>
  <sheetFormatPr defaultColWidth="9.140625" defaultRowHeight="12.75"/>
  <cols>
    <col min="1" max="1" width="5.8515625" style="134" customWidth="1"/>
    <col min="2" max="2" width="9.140625" style="134" customWidth="1"/>
    <col min="3" max="3" width="16.7109375" style="134" customWidth="1"/>
    <col min="4" max="4" width="29.57421875" style="134" customWidth="1"/>
    <col min="5" max="6" width="18.28125" style="134" customWidth="1"/>
    <col min="7" max="7" width="2.7109375" style="134" customWidth="1"/>
    <col min="8" max="9" width="18.28125" style="134" customWidth="1"/>
    <col min="10" max="10" width="16.140625" style="134" customWidth="1"/>
    <col min="11" max="16384" width="9.140625" style="134" customWidth="1"/>
  </cols>
  <sheetData>
    <row r="1" spans="1:9" ht="16.5">
      <c r="A1" s="185" t="s">
        <v>6</v>
      </c>
      <c r="B1" s="185"/>
      <c r="C1" s="185"/>
      <c r="D1" s="185"/>
      <c r="E1" s="185"/>
      <c r="F1" s="185"/>
      <c r="G1" s="185"/>
      <c r="H1" s="185"/>
      <c r="I1" s="185"/>
    </row>
    <row r="2" spans="1:9" ht="16.5">
      <c r="A2" s="186" t="s">
        <v>7</v>
      </c>
      <c r="B2" s="186"/>
      <c r="C2" s="186"/>
      <c r="D2" s="186"/>
      <c r="E2" s="186"/>
      <c r="F2" s="186"/>
      <c r="G2" s="186"/>
      <c r="H2" s="186"/>
      <c r="I2" s="186"/>
    </row>
    <row r="3" spans="1:9" ht="16.5">
      <c r="A3" s="187" t="s">
        <v>8</v>
      </c>
      <c r="B3" s="187"/>
      <c r="C3" s="187"/>
      <c r="D3" s="187"/>
      <c r="E3" s="187"/>
      <c r="F3" s="187"/>
      <c r="G3" s="187"/>
      <c r="H3" s="187"/>
      <c r="I3" s="187"/>
    </row>
    <row r="4" spans="1:10" ht="16.5">
      <c r="A4" s="135"/>
      <c r="B4" s="135"/>
      <c r="C4" s="135"/>
      <c r="D4" s="135"/>
      <c r="E4" s="135"/>
      <c r="F4" s="135"/>
      <c r="G4" s="135"/>
      <c r="H4" s="135"/>
      <c r="I4" s="135"/>
      <c r="J4" s="135"/>
    </row>
    <row r="5" spans="1:10" ht="16.5">
      <c r="A5" s="135"/>
      <c r="B5" s="135"/>
      <c r="C5" s="135"/>
      <c r="D5" s="135"/>
      <c r="E5" s="135"/>
      <c r="F5" s="135"/>
      <c r="G5" s="135"/>
      <c r="H5" s="135"/>
      <c r="I5" s="135"/>
      <c r="J5" s="135"/>
    </row>
    <row r="6" spans="1:9" ht="16.5">
      <c r="A6" s="185" t="s">
        <v>26</v>
      </c>
      <c r="B6" s="185"/>
      <c r="C6" s="185"/>
      <c r="D6" s="185"/>
      <c r="E6" s="185"/>
      <c r="F6" s="185"/>
      <c r="G6" s="185"/>
      <c r="H6" s="185"/>
      <c r="I6" s="185"/>
    </row>
    <row r="7" spans="1:9" ht="16.5">
      <c r="A7" s="185" t="s">
        <v>200</v>
      </c>
      <c r="B7" s="185"/>
      <c r="C7" s="185"/>
      <c r="D7" s="185"/>
      <c r="E7" s="185"/>
      <c r="F7" s="185"/>
      <c r="G7" s="185"/>
      <c r="H7" s="185"/>
      <c r="I7" s="185"/>
    </row>
    <row r="8" spans="1:9" ht="16.5">
      <c r="A8" s="136"/>
      <c r="B8" s="137"/>
      <c r="C8" s="137"/>
      <c r="D8" s="137"/>
      <c r="E8" s="12" t="s">
        <v>213</v>
      </c>
      <c r="F8" s="137"/>
      <c r="G8" s="137"/>
      <c r="H8" s="137"/>
      <c r="I8" s="137"/>
    </row>
    <row r="9" spans="1:9" ht="16.5">
      <c r="A9" s="136"/>
      <c r="B9" s="137"/>
      <c r="C9" s="137"/>
      <c r="D9" s="137"/>
      <c r="E9" s="12"/>
      <c r="F9" s="137"/>
      <c r="G9" s="137"/>
      <c r="H9" s="137"/>
      <c r="I9" s="137"/>
    </row>
    <row r="10" spans="1:10" ht="16.5">
      <c r="A10" s="29"/>
      <c r="B10" s="29"/>
      <c r="C10" s="29"/>
      <c r="D10" s="29"/>
      <c r="E10" s="30"/>
      <c r="F10" s="30"/>
      <c r="G10" s="30"/>
      <c r="H10" s="30"/>
      <c r="I10" s="30"/>
      <c r="J10" s="31"/>
    </row>
    <row r="11" spans="1:10" ht="16.5">
      <c r="A11" s="29"/>
      <c r="B11" s="29"/>
      <c r="C11" s="29"/>
      <c r="D11" s="29"/>
      <c r="E11" s="189" t="s">
        <v>27</v>
      </c>
      <c r="F11" s="189"/>
      <c r="G11" s="30"/>
      <c r="H11" s="189" t="s">
        <v>28</v>
      </c>
      <c r="I11" s="189"/>
      <c r="J11" s="31"/>
    </row>
    <row r="12" spans="1:9" ht="16.5">
      <c r="A12" s="30"/>
      <c r="B12" s="30"/>
      <c r="C12" s="125"/>
      <c r="D12" s="125"/>
      <c r="E12" s="133" t="s">
        <v>29</v>
      </c>
      <c r="F12" s="133" t="s">
        <v>30</v>
      </c>
      <c r="G12" s="133"/>
      <c r="H12" s="133" t="s">
        <v>29</v>
      </c>
      <c r="I12" s="133" t="s">
        <v>30</v>
      </c>
    </row>
    <row r="13" spans="1:9" ht="16.5">
      <c r="A13" s="30"/>
      <c r="B13" s="30"/>
      <c r="C13" s="125"/>
      <c r="D13" s="125"/>
      <c r="E13" s="133" t="s">
        <v>31</v>
      </c>
      <c r="F13" s="133" t="s">
        <v>32</v>
      </c>
      <c r="G13" s="133"/>
      <c r="H13" s="133" t="s">
        <v>31</v>
      </c>
      <c r="I13" s="133" t="s">
        <v>32</v>
      </c>
    </row>
    <row r="14" spans="1:9" ht="16.5">
      <c r="A14" s="33" t="s">
        <v>33</v>
      </c>
      <c r="B14" s="33"/>
      <c r="C14" s="125"/>
      <c r="D14" s="125"/>
      <c r="E14" s="133" t="s">
        <v>34</v>
      </c>
      <c r="F14" s="133" t="s">
        <v>34</v>
      </c>
      <c r="G14" s="133"/>
      <c r="H14" s="133" t="s">
        <v>35</v>
      </c>
      <c r="I14" s="133" t="s">
        <v>36</v>
      </c>
    </row>
    <row r="15" spans="1:9" ht="16.5">
      <c r="A15" s="33"/>
      <c r="B15" s="33"/>
      <c r="C15" s="125"/>
      <c r="D15" s="125"/>
      <c r="E15" s="133" t="s">
        <v>202</v>
      </c>
      <c r="F15" s="133" t="s">
        <v>201</v>
      </c>
      <c r="G15" s="137"/>
      <c r="H15" s="133" t="s">
        <v>202</v>
      </c>
      <c r="I15" s="133" t="s">
        <v>201</v>
      </c>
    </row>
    <row r="16" spans="1:9" ht="16.5">
      <c r="A16" s="34"/>
      <c r="B16" s="34"/>
      <c r="C16" s="125"/>
      <c r="D16" s="125"/>
      <c r="E16" s="137" t="s">
        <v>11</v>
      </c>
      <c r="F16" s="137" t="s">
        <v>11</v>
      </c>
      <c r="G16" s="137"/>
      <c r="H16" s="137" t="s">
        <v>11</v>
      </c>
      <c r="I16" s="137" t="s">
        <v>11</v>
      </c>
    </row>
    <row r="17" spans="1:9" s="87" customFormat="1" ht="16.5">
      <c r="A17" s="34"/>
      <c r="B17" s="34"/>
      <c r="E17" s="137"/>
      <c r="F17" s="137"/>
      <c r="G17" s="137"/>
      <c r="H17" s="137"/>
      <c r="I17" s="137"/>
    </row>
    <row r="18" spans="1:9" ht="16.5">
      <c r="A18" s="30" t="s">
        <v>37</v>
      </c>
      <c r="B18" s="30"/>
      <c r="C18" s="125"/>
      <c r="D18" s="125"/>
      <c r="E18" s="30">
        <v>29953</v>
      </c>
      <c r="F18" s="30">
        <v>35324</v>
      </c>
      <c r="G18" s="30"/>
      <c r="H18" s="30">
        <v>29953</v>
      </c>
      <c r="I18" s="30">
        <v>35324</v>
      </c>
    </row>
    <row r="19" spans="1:9" ht="16.5">
      <c r="A19" s="30"/>
      <c r="B19" s="30"/>
      <c r="C19" s="125"/>
      <c r="D19" s="125"/>
      <c r="E19" s="30"/>
      <c r="F19" s="30"/>
      <c r="G19" s="30"/>
      <c r="H19" s="30"/>
      <c r="I19" s="30"/>
    </row>
    <row r="20" spans="1:9" ht="16.5">
      <c r="A20" s="142" t="s">
        <v>203</v>
      </c>
      <c r="B20" s="30"/>
      <c r="C20" s="125"/>
      <c r="D20" s="125"/>
      <c r="E20" s="30">
        <v>43</v>
      </c>
      <c r="F20" s="30">
        <v>2</v>
      </c>
      <c r="G20" s="30"/>
      <c r="H20" s="30">
        <v>43</v>
      </c>
      <c r="I20" s="30">
        <v>2</v>
      </c>
    </row>
    <row r="21" spans="1:9" ht="16.5">
      <c r="A21" s="142" t="s">
        <v>204</v>
      </c>
      <c r="B21" s="30"/>
      <c r="C21" s="125"/>
      <c r="D21" s="125"/>
      <c r="E21" s="30">
        <v>-79</v>
      </c>
      <c r="F21" s="30">
        <v>48</v>
      </c>
      <c r="G21" s="30"/>
      <c r="H21" s="30">
        <v>-79</v>
      </c>
      <c r="I21" s="30">
        <v>48</v>
      </c>
    </row>
    <row r="22" spans="1:9" ht="16.5">
      <c r="A22" s="31" t="s">
        <v>38</v>
      </c>
      <c r="B22" s="30"/>
      <c r="C22" s="125"/>
      <c r="D22" s="125"/>
      <c r="E22" s="30">
        <v>11</v>
      </c>
      <c r="F22" s="30">
        <v>39</v>
      </c>
      <c r="G22" s="30"/>
      <c r="H22" s="30">
        <v>11</v>
      </c>
      <c r="I22" s="30">
        <v>39</v>
      </c>
    </row>
    <row r="23" spans="1:9" ht="16.5">
      <c r="A23" s="30" t="s">
        <v>39</v>
      </c>
      <c r="B23" s="30"/>
      <c r="C23" s="125"/>
      <c r="D23" s="125"/>
      <c r="E23" s="30" t="s">
        <v>22</v>
      </c>
      <c r="F23" s="30"/>
      <c r="G23" s="30"/>
      <c r="H23" s="30" t="s">
        <v>22</v>
      </c>
      <c r="I23" s="30"/>
    </row>
    <row r="24" spans="1:10" ht="16.5">
      <c r="A24" s="30" t="s">
        <v>40</v>
      </c>
      <c r="B24" s="30"/>
      <c r="C24" s="125"/>
      <c r="D24" s="125"/>
      <c r="E24" s="30">
        <v>2884</v>
      </c>
      <c r="F24" s="30">
        <v>-1144</v>
      </c>
      <c r="G24" s="30"/>
      <c r="H24" s="30">
        <v>2884</v>
      </c>
      <c r="I24" s="30">
        <v>-1144</v>
      </c>
      <c r="J24" s="138"/>
    </row>
    <row r="25" spans="1:10" ht="16.5">
      <c r="A25" s="30" t="s">
        <v>41</v>
      </c>
      <c r="B25" s="30"/>
      <c r="C25" s="125"/>
      <c r="D25" s="125"/>
      <c r="E25" s="30">
        <v>-3307</v>
      </c>
      <c r="F25" s="30">
        <v>-8294</v>
      </c>
      <c r="G25" s="30"/>
      <c r="H25" s="30">
        <v>-3307</v>
      </c>
      <c r="I25" s="30">
        <v>-8294</v>
      </c>
      <c r="J25" s="138"/>
    </row>
    <row r="26" spans="1:10" ht="16.5">
      <c r="A26" s="30" t="s">
        <v>42</v>
      </c>
      <c r="B26" s="30"/>
      <c r="C26" s="125"/>
      <c r="D26" s="125"/>
      <c r="E26" s="30">
        <v>-12069</v>
      </c>
      <c r="F26" s="30">
        <v>-10763</v>
      </c>
      <c r="G26" s="30"/>
      <c r="H26" s="30">
        <v>-12069</v>
      </c>
      <c r="I26" s="30">
        <v>-10763</v>
      </c>
      <c r="J26" s="138"/>
    </row>
    <row r="27" spans="1:9" s="138" customFormat="1" ht="16.5">
      <c r="A27" s="142" t="s">
        <v>235</v>
      </c>
      <c r="B27" s="30"/>
      <c r="C27" s="153"/>
      <c r="D27" s="153"/>
      <c r="E27" s="30">
        <v>-2096</v>
      </c>
      <c r="F27" s="30">
        <v>-2226</v>
      </c>
      <c r="G27" s="30"/>
      <c r="H27" s="30">
        <v>-2096</v>
      </c>
      <c r="I27" s="30">
        <v>-2226</v>
      </c>
    </row>
    <row r="28" spans="1:9" ht="16.5">
      <c r="A28" s="30" t="s">
        <v>43</v>
      </c>
      <c r="B28" s="30"/>
      <c r="C28" s="153"/>
      <c r="D28" s="153"/>
      <c r="E28" s="30">
        <v>-866</v>
      </c>
      <c r="F28" s="30">
        <v>-831</v>
      </c>
      <c r="G28" s="30"/>
      <c r="H28" s="30">
        <v>-866</v>
      </c>
      <c r="I28" s="30">
        <v>-831</v>
      </c>
    </row>
    <row r="29" spans="1:9" ht="16.5">
      <c r="A29" s="30" t="s">
        <v>215</v>
      </c>
      <c r="B29" s="30"/>
      <c r="C29" s="153"/>
      <c r="D29" s="153"/>
      <c r="E29" s="30">
        <v>-18</v>
      </c>
      <c r="F29" s="30">
        <v>-18</v>
      </c>
      <c r="G29" s="30"/>
      <c r="H29" s="30">
        <v>-18</v>
      </c>
      <c r="I29" s="30">
        <v>-18</v>
      </c>
    </row>
    <row r="30" spans="1:9" ht="16.5">
      <c r="A30" s="30" t="s">
        <v>44</v>
      </c>
      <c r="B30" s="30"/>
      <c r="C30" s="153"/>
      <c r="D30" s="153"/>
      <c r="E30" s="30">
        <v>-2099</v>
      </c>
      <c r="F30" s="30">
        <v>0</v>
      </c>
      <c r="G30" s="30"/>
      <c r="H30" s="30">
        <v>-2099</v>
      </c>
      <c r="I30" s="30">
        <v>0</v>
      </c>
    </row>
    <row r="31" spans="1:10" ht="16.5">
      <c r="A31" s="30" t="s">
        <v>45</v>
      </c>
      <c r="B31" s="30"/>
      <c r="C31" s="125"/>
      <c r="D31" s="125"/>
      <c r="E31" s="35">
        <v>-6054</v>
      </c>
      <c r="F31" s="35">
        <v>-5587</v>
      </c>
      <c r="G31" s="35"/>
      <c r="H31" s="35">
        <v>-6054</v>
      </c>
      <c r="I31" s="35">
        <v>-5587</v>
      </c>
      <c r="J31" s="138"/>
    </row>
    <row r="32" spans="1:9" ht="16.5">
      <c r="A32" s="30" t="s">
        <v>46</v>
      </c>
      <c r="B32" s="30"/>
      <c r="C32" s="125"/>
      <c r="D32" s="125"/>
      <c r="E32" s="36">
        <f>SUM(E18:E31)</f>
        <v>6303</v>
      </c>
      <c r="F32" s="36">
        <f>SUM(F18:F31)</f>
        <v>6550</v>
      </c>
      <c r="G32" s="36"/>
      <c r="H32" s="36">
        <f>SUM(H18:H31)</f>
        <v>6303</v>
      </c>
      <c r="I32" s="36">
        <f>SUM(I18:I31)</f>
        <v>6550</v>
      </c>
    </row>
    <row r="33" spans="1:9" ht="16.5">
      <c r="A33" s="30" t="s">
        <v>47</v>
      </c>
      <c r="B33" s="30"/>
      <c r="C33" s="125"/>
      <c r="D33" s="125"/>
      <c r="E33" s="35">
        <v>-84</v>
      </c>
      <c r="F33" s="35">
        <v>-243</v>
      </c>
      <c r="G33" s="35"/>
      <c r="H33" s="35">
        <v>-84</v>
      </c>
      <c r="I33" s="35">
        <v>-243</v>
      </c>
    </row>
    <row r="34" spans="1:9" ht="16.5">
      <c r="A34" s="30" t="s">
        <v>48</v>
      </c>
      <c r="B34" s="30"/>
      <c r="C34" s="125"/>
      <c r="D34" s="125"/>
      <c r="E34" s="30">
        <f>SUM(E32:E33)</f>
        <v>6219</v>
      </c>
      <c r="F34" s="30">
        <f>SUM(F32:F33)</f>
        <v>6307</v>
      </c>
      <c r="G34" s="30"/>
      <c r="H34" s="30">
        <f>SUM(H32:H33)</f>
        <v>6219</v>
      </c>
      <c r="I34" s="30">
        <f>SUM(I32:I33)</f>
        <v>6307</v>
      </c>
    </row>
    <row r="35" spans="1:9" ht="16.5">
      <c r="A35" s="142" t="s">
        <v>205</v>
      </c>
      <c r="B35" s="30"/>
      <c r="C35" s="125"/>
      <c r="D35" s="125"/>
      <c r="E35" s="35">
        <v>-793</v>
      </c>
      <c r="F35" s="35">
        <v>-1664</v>
      </c>
      <c r="G35" s="35"/>
      <c r="H35" s="35">
        <v>-793</v>
      </c>
      <c r="I35" s="35">
        <v>-1664</v>
      </c>
    </row>
    <row r="36" spans="1:9" s="160" customFormat="1" ht="16.5">
      <c r="A36" s="30" t="s">
        <v>233</v>
      </c>
      <c r="B36" s="30"/>
      <c r="E36" s="151"/>
      <c r="F36" s="151"/>
      <c r="G36" s="151"/>
      <c r="H36" s="151"/>
      <c r="I36" s="151"/>
    </row>
    <row r="37" spans="1:9" s="160" customFormat="1" ht="17.25" thickBot="1">
      <c r="A37" s="152" t="s">
        <v>247</v>
      </c>
      <c r="B37" s="30"/>
      <c r="E37" s="147">
        <f>SUM(E34:E35)</f>
        <v>5426</v>
      </c>
      <c r="F37" s="147">
        <f>SUM(F34:F35)</f>
        <v>4643</v>
      </c>
      <c r="G37" s="147"/>
      <c r="H37" s="147">
        <f>SUM(H34:H35)</f>
        <v>5426</v>
      </c>
      <c r="I37" s="147">
        <f>SUM(I34:I35)</f>
        <v>4643</v>
      </c>
    </row>
    <row r="38" spans="1:9" ht="17.25" thickTop="1">
      <c r="A38" s="29"/>
      <c r="B38" s="29"/>
      <c r="C38" s="125"/>
      <c r="D38" s="125"/>
      <c r="E38" s="29"/>
      <c r="F38" s="36"/>
      <c r="G38" s="36"/>
      <c r="H38" s="36"/>
      <c r="I38" s="36"/>
    </row>
    <row r="39" spans="1:9" ht="16.5">
      <c r="A39" s="36"/>
      <c r="B39" s="36"/>
      <c r="C39" s="125"/>
      <c r="D39" s="125"/>
      <c r="E39" s="36"/>
      <c r="F39" s="36"/>
      <c r="G39" s="36"/>
      <c r="H39" s="36"/>
      <c r="I39" s="36"/>
    </row>
    <row r="40" spans="1:9" ht="16.5">
      <c r="A40" s="36" t="s">
        <v>49</v>
      </c>
      <c r="B40" s="36"/>
      <c r="C40" s="125"/>
      <c r="D40" s="125"/>
      <c r="E40" s="36"/>
      <c r="F40" s="36"/>
      <c r="G40" s="36"/>
      <c r="H40" s="36"/>
      <c r="I40" s="36"/>
    </row>
    <row r="41" spans="1:9" ht="16.5">
      <c r="A41" s="36" t="s">
        <v>50</v>
      </c>
      <c r="B41" s="36"/>
      <c r="C41" s="125"/>
      <c r="D41" s="125"/>
      <c r="E41" s="140">
        <f>+E37/115118*100</f>
        <v>4.713424486179398</v>
      </c>
      <c r="F41" s="140">
        <f>+F37/115118*100</f>
        <v>4.0332528362202265</v>
      </c>
      <c r="G41" s="140"/>
      <c r="H41" s="140">
        <f>+H37/115118*100</f>
        <v>4.713424486179398</v>
      </c>
      <c r="I41" s="140">
        <f>+I37/115118*100</f>
        <v>4.0332528362202265</v>
      </c>
    </row>
    <row r="42" spans="1:9" ht="17.25" thickBot="1">
      <c r="A42" s="36" t="s">
        <v>51</v>
      </c>
      <c r="B42" s="36"/>
      <c r="C42" s="125"/>
      <c r="D42" s="125"/>
      <c r="E42" s="141">
        <v>0</v>
      </c>
      <c r="F42" s="141">
        <v>0</v>
      </c>
      <c r="G42" s="141"/>
      <c r="H42" s="141">
        <v>0</v>
      </c>
      <c r="I42" s="141">
        <v>0</v>
      </c>
    </row>
    <row r="43" spans="1:10" ht="17.25" thickTop="1">
      <c r="A43" s="36"/>
      <c r="B43" s="36"/>
      <c r="C43" s="125"/>
      <c r="D43" s="36"/>
      <c r="E43" s="36"/>
      <c r="F43" s="36"/>
      <c r="G43" s="36"/>
      <c r="H43" s="36"/>
      <c r="I43" s="125"/>
      <c r="J43" s="37"/>
    </row>
    <row r="44" spans="1:10" ht="16.5" customHeight="1">
      <c r="A44" s="36"/>
      <c r="B44" s="36"/>
      <c r="C44" s="36"/>
      <c r="D44" s="36"/>
      <c r="E44" s="36"/>
      <c r="F44" s="36"/>
      <c r="G44" s="36"/>
      <c r="H44" s="36"/>
      <c r="I44" s="36"/>
      <c r="J44" s="37"/>
    </row>
    <row r="45" spans="1:9" ht="16.5" customHeight="1">
      <c r="A45" s="188" t="s">
        <v>52</v>
      </c>
      <c r="B45" s="188"/>
      <c r="C45" s="188"/>
      <c r="D45" s="188"/>
      <c r="E45" s="188"/>
      <c r="F45" s="188"/>
      <c r="G45" s="188"/>
      <c r="H45" s="188"/>
      <c r="I45" s="188"/>
    </row>
    <row r="46" spans="1:9" ht="16.5" customHeight="1">
      <c r="A46" s="139"/>
      <c r="B46" s="139"/>
      <c r="C46" s="139"/>
      <c r="D46" s="139"/>
      <c r="E46" s="139"/>
      <c r="F46" s="139"/>
      <c r="G46" s="139"/>
      <c r="H46" s="139"/>
      <c r="I46" s="139"/>
    </row>
    <row r="47" spans="1:10" ht="16.5">
      <c r="A47" s="37"/>
      <c r="B47" s="37"/>
      <c r="C47" s="37"/>
      <c r="D47" s="37"/>
      <c r="E47" s="37"/>
      <c r="F47" s="37"/>
      <c r="G47" s="37"/>
      <c r="H47" s="37"/>
      <c r="I47" s="37"/>
      <c r="J47" s="37"/>
    </row>
    <row r="48" spans="1:10" ht="16.5">
      <c r="A48" s="37"/>
      <c r="B48" s="37"/>
      <c r="C48" s="37"/>
      <c r="D48" s="37"/>
      <c r="E48" s="37"/>
      <c r="F48" s="37"/>
      <c r="G48" s="37"/>
      <c r="H48" s="37"/>
      <c r="I48" s="37"/>
      <c r="J48" s="37"/>
    </row>
    <row r="49" spans="1:10" ht="16.5">
      <c r="A49" s="37"/>
      <c r="B49" s="37"/>
      <c r="C49" s="37"/>
      <c r="D49" s="37"/>
      <c r="E49" s="37"/>
      <c r="F49" s="37"/>
      <c r="G49" s="37"/>
      <c r="H49" s="37"/>
      <c r="I49" s="37"/>
      <c r="J49" s="37"/>
    </row>
    <row r="50" spans="1:10" ht="16.5">
      <c r="A50" s="37"/>
      <c r="B50" s="37"/>
      <c r="C50" s="37"/>
      <c r="D50" s="37"/>
      <c r="E50" s="37"/>
      <c r="F50" s="37"/>
      <c r="G50" s="37"/>
      <c r="H50" s="37"/>
      <c r="I50" s="37"/>
      <c r="J50" s="37"/>
    </row>
    <row r="51" spans="1:10" ht="16.5">
      <c r="A51" s="37"/>
      <c r="B51" s="37"/>
      <c r="C51" s="37"/>
      <c r="D51" s="37"/>
      <c r="E51" s="37"/>
      <c r="F51" s="37"/>
      <c r="G51" s="37"/>
      <c r="H51" s="37"/>
      <c r="I51" s="37"/>
      <c r="J51" s="37"/>
    </row>
  </sheetData>
  <mergeCells count="8">
    <mergeCell ref="A45:I45"/>
    <mergeCell ref="A7:I7"/>
    <mergeCell ref="E11:F11"/>
    <mergeCell ref="H11:I11"/>
    <mergeCell ref="A1:I1"/>
    <mergeCell ref="A2:I2"/>
    <mergeCell ref="A3:I3"/>
    <mergeCell ref="A6:I6"/>
  </mergeCells>
  <printOptions/>
  <pageMargins left="0.75" right="0.75" top="1" bottom="1" header="0.5" footer="0.5"/>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O32"/>
  <sheetViews>
    <sheetView zoomScale="75" zoomScaleNormal="75" workbookViewId="0" topLeftCell="A1">
      <selection activeCell="A1" sqref="A1:J32"/>
    </sheetView>
  </sheetViews>
  <sheetFormatPr defaultColWidth="9.140625" defaultRowHeight="12.75"/>
  <cols>
    <col min="1" max="1" width="5.8515625" style="80" customWidth="1"/>
    <col min="2" max="2" width="1.57421875" style="80" customWidth="1"/>
    <col min="3" max="3" width="43.7109375" style="80" customWidth="1"/>
    <col min="4" max="4" width="14.140625" style="80" customWidth="1"/>
    <col min="5" max="5" width="5.7109375" style="80" customWidth="1"/>
    <col min="6" max="6" width="18.8515625" style="80" customWidth="1"/>
    <col min="7" max="7" width="5.7109375" style="80" customWidth="1"/>
    <col min="8" max="8" width="12.140625" style="80" customWidth="1"/>
    <col min="9" max="9" width="5.7109375" style="80" customWidth="1"/>
    <col min="10" max="10" width="13.00390625" style="80" customWidth="1"/>
    <col min="11" max="11" width="6.00390625" style="80" customWidth="1"/>
    <col min="12" max="12" width="10.00390625" style="80" bestFit="1" customWidth="1"/>
    <col min="13" max="16384" width="9.140625" style="80" customWidth="1"/>
  </cols>
  <sheetData>
    <row r="1" spans="1:12" ht="16.5">
      <c r="A1" s="190" t="s">
        <v>6</v>
      </c>
      <c r="B1" s="190"/>
      <c r="C1" s="190"/>
      <c r="D1" s="190"/>
      <c r="E1" s="190"/>
      <c r="F1" s="190"/>
      <c r="G1" s="190"/>
      <c r="H1" s="190"/>
      <c r="I1" s="190"/>
      <c r="J1" s="190"/>
      <c r="K1" s="39"/>
      <c r="L1" s="39"/>
    </row>
    <row r="2" spans="1:12" ht="16.5">
      <c r="A2" s="191" t="s">
        <v>7</v>
      </c>
      <c r="B2" s="191"/>
      <c r="C2" s="191"/>
      <c r="D2" s="191"/>
      <c r="E2" s="191"/>
      <c r="F2" s="191"/>
      <c r="G2" s="191"/>
      <c r="H2" s="191"/>
      <c r="I2" s="191"/>
      <c r="J2" s="191"/>
      <c r="K2" s="39"/>
      <c r="L2" s="39"/>
    </row>
    <row r="3" spans="1:12" ht="16.5" customHeight="1">
      <c r="A3" s="192" t="s">
        <v>8</v>
      </c>
      <c r="B3" s="192"/>
      <c r="C3" s="192"/>
      <c r="D3" s="192"/>
      <c r="E3" s="192"/>
      <c r="F3" s="192"/>
      <c r="G3" s="192"/>
      <c r="H3" s="192"/>
      <c r="I3" s="192"/>
      <c r="J3" s="192"/>
      <c r="K3" s="39"/>
      <c r="L3" s="39"/>
    </row>
    <row r="4" spans="1:12" ht="16.5">
      <c r="A4" s="79"/>
      <c r="B4" s="79"/>
      <c r="C4" s="79"/>
      <c r="D4" s="79"/>
      <c r="E4" s="79"/>
      <c r="F4" s="79"/>
      <c r="G4" s="79"/>
      <c r="H4" s="79"/>
      <c r="I4" s="79"/>
      <c r="J4" s="79"/>
      <c r="K4" s="39"/>
      <c r="L4" s="39"/>
    </row>
    <row r="5" spans="1:12" ht="16.5">
      <c r="A5" s="79"/>
      <c r="B5" s="79"/>
      <c r="C5" s="79"/>
      <c r="D5" s="79"/>
      <c r="E5" s="79"/>
      <c r="F5" s="79"/>
      <c r="G5" s="79"/>
      <c r="H5" s="79"/>
      <c r="I5" s="79"/>
      <c r="J5" s="79"/>
      <c r="K5" s="39"/>
      <c r="L5" s="39"/>
    </row>
    <row r="6" spans="1:12" ht="16.5">
      <c r="A6" s="190" t="s">
        <v>53</v>
      </c>
      <c r="B6" s="190"/>
      <c r="C6" s="190"/>
      <c r="D6" s="190"/>
      <c r="E6" s="190"/>
      <c r="F6" s="190"/>
      <c r="G6" s="190"/>
      <c r="H6" s="190"/>
      <c r="I6" s="190"/>
      <c r="J6" s="190"/>
      <c r="K6" s="39"/>
      <c r="L6" s="39"/>
    </row>
    <row r="7" spans="1:12" ht="16.5">
      <c r="A7" s="190" t="s">
        <v>200</v>
      </c>
      <c r="B7" s="190"/>
      <c r="C7" s="190"/>
      <c r="D7" s="190"/>
      <c r="E7" s="190"/>
      <c r="F7" s="190"/>
      <c r="G7" s="190"/>
      <c r="H7" s="190"/>
      <c r="I7" s="190"/>
      <c r="J7" s="190"/>
      <c r="K7" s="39"/>
      <c r="L7" s="39"/>
    </row>
    <row r="8" spans="1:15" ht="16.5">
      <c r="A8" s="192" t="s">
        <v>213</v>
      </c>
      <c r="B8" s="194"/>
      <c r="C8" s="194"/>
      <c r="D8" s="194"/>
      <c r="E8" s="194"/>
      <c r="F8" s="194"/>
      <c r="G8" s="194"/>
      <c r="H8" s="194"/>
      <c r="I8" s="194"/>
      <c r="J8" s="194"/>
      <c r="K8" s="11"/>
      <c r="L8" s="11"/>
      <c r="M8" s="11"/>
      <c r="N8" s="11"/>
      <c r="O8" s="11"/>
    </row>
    <row r="9" spans="1:15" ht="16.5">
      <c r="A9" s="79"/>
      <c r="B9" s="156"/>
      <c r="C9" s="156"/>
      <c r="D9" s="156"/>
      <c r="E9" s="156"/>
      <c r="F9" s="156"/>
      <c r="G9" s="156"/>
      <c r="H9" s="156"/>
      <c r="I9" s="156"/>
      <c r="J9" s="156"/>
      <c r="K9" s="11"/>
      <c r="L9" s="11"/>
      <c r="M9" s="11"/>
      <c r="N9" s="11"/>
      <c r="O9" s="11"/>
    </row>
    <row r="10" spans="1:12" ht="16.5">
      <c r="A10" s="39"/>
      <c r="B10" s="39"/>
      <c r="C10" s="74"/>
      <c r="D10" s="40"/>
      <c r="E10" s="40"/>
      <c r="F10" s="40"/>
      <c r="G10" s="39"/>
      <c r="H10" s="40"/>
      <c r="I10" s="39"/>
      <c r="J10" s="40"/>
      <c r="K10" s="39"/>
      <c r="L10" s="39"/>
    </row>
    <row r="11" spans="1:12" ht="16.5">
      <c r="A11" s="82"/>
      <c r="B11" s="82"/>
      <c r="C11" s="82"/>
      <c r="D11" s="38"/>
      <c r="E11" s="38"/>
      <c r="F11" s="193" t="s">
        <v>54</v>
      </c>
      <c r="G11" s="193"/>
      <c r="H11" s="193"/>
      <c r="I11" s="83"/>
      <c r="J11" s="38"/>
      <c r="K11" s="82"/>
      <c r="L11" s="84"/>
    </row>
    <row r="12" spans="1:11" ht="16.5">
      <c r="A12" s="38"/>
      <c r="B12" s="38"/>
      <c r="C12" s="38"/>
      <c r="D12" s="83" t="s">
        <v>55</v>
      </c>
      <c r="E12" s="83"/>
      <c r="F12" s="83"/>
      <c r="G12" s="83"/>
      <c r="H12" s="83" t="s">
        <v>55</v>
      </c>
      <c r="I12" s="83"/>
      <c r="J12" s="83"/>
      <c r="K12" s="38"/>
    </row>
    <row r="13" spans="1:11" ht="16.5">
      <c r="A13" s="38"/>
      <c r="B13" s="38"/>
      <c r="C13" s="38"/>
      <c r="D13" s="83" t="s">
        <v>56</v>
      </c>
      <c r="E13" s="83"/>
      <c r="F13" s="83" t="s">
        <v>238</v>
      </c>
      <c r="G13" s="83"/>
      <c r="H13" s="83" t="s">
        <v>57</v>
      </c>
      <c r="I13" s="83"/>
      <c r="J13" s="83" t="s">
        <v>58</v>
      </c>
      <c r="K13" s="38"/>
    </row>
    <row r="14" spans="1:11" ht="16.5">
      <c r="A14" s="38"/>
      <c r="B14" s="38"/>
      <c r="C14" s="38"/>
      <c r="D14" s="38" t="s">
        <v>11</v>
      </c>
      <c r="E14" s="38"/>
      <c r="F14" s="38" t="s">
        <v>11</v>
      </c>
      <c r="G14" s="38"/>
      <c r="H14" s="38" t="s">
        <v>11</v>
      </c>
      <c r="I14" s="38"/>
      <c r="J14" s="38" t="s">
        <v>11</v>
      </c>
      <c r="K14" s="38"/>
    </row>
    <row r="15" spans="1:11" ht="16.5">
      <c r="A15" s="85" t="s">
        <v>211</v>
      </c>
      <c r="B15" s="85"/>
      <c r="C15" s="161"/>
      <c r="D15" s="40"/>
      <c r="E15" s="40"/>
      <c r="F15" s="40"/>
      <c r="G15" s="39"/>
      <c r="H15" s="40"/>
      <c r="I15" s="39"/>
      <c r="J15" s="40"/>
      <c r="K15" s="39"/>
    </row>
    <row r="16" spans="1:11" ht="16.5">
      <c r="A16" s="85"/>
      <c r="B16" s="85"/>
      <c r="C16" s="82"/>
      <c r="D16" s="40"/>
      <c r="E16" s="40"/>
      <c r="F16" s="40"/>
      <c r="G16" s="39"/>
      <c r="H16" s="40"/>
      <c r="I16" s="39"/>
      <c r="J16" s="40"/>
      <c r="K16" s="39"/>
    </row>
    <row r="17" spans="1:11" ht="16.5">
      <c r="A17" s="74" t="s">
        <v>236</v>
      </c>
      <c r="B17" s="74"/>
      <c r="C17" s="74"/>
      <c r="D17" s="40">
        <v>115118</v>
      </c>
      <c r="E17" s="40"/>
      <c r="F17" s="40">
        <v>62854</v>
      </c>
      <c r="G17" s="39"/>
      <c r="H17" s="40">
        <v>4926</v>
      </c>
      <c r="I17" s="39"/>
      <c r="J17" s="40">
        <f>SUM(D17:H17)</f>
        <v>182898</v>
      </c>
      <c r="K17" s="39"/>
    </row>
    <row r="18" spans="1:11" ht="16.5">
      <c r="A18" s="39" t="s">
        <v>209</v>
      </c>
      <c r="B18" s="39"/>
      <c r="C18" s="39"/>
      <c r="D18" s="40">
        <v>0</v>
      </c>
      <c r="E18" s="40"/>
      <c r="F18" s="40">
        <v>5426</v>
      </c>
      <c r="G18" s="46"/>
      <c r="H18" s="40">
        <v>0</v>
      </c>
      <c r="I18" s="46"/>
      <c r="J18" s="40">
        <f>SUM(D18:H18)</f>
        <v>5426</v>
      </c>
      <c r="K18" s="39"/>
    </row>
    <row r="19" spans="1:11" ht="16.5">
      <c r="A19" s="39" t="s">
        <v>210</v>
      </c>
      <c r="B19" s="39"/>
      <c r="D19" s="40">
        <v>0</v>
      </c>
      <c r="F19" s="40">
        <v>-3782</v>
      </c>
      <c r="H19" s="40">
        <v>0</v>
      </c>
      <c r="J19" s="40">
        <f>SUM(D19:H19)</f>
        <v>-3782</v>
      </c>
      <c r="K19" s="39"/>
    </row>
    <row r="20" spans="1:11" ht="17.25" thickBot="1">
      <c r="A20" s="74" t="s">
        <v>207</v>
      </c>
      <c r="B20" s="74"/>
      <c r="C20" s="39"/>
      <c r="D20" s="42">
        <f>SUM(D17:D19)</f>
        <v>115118</v>
      </c>
      <c r="E20" s="42"/>
      <c r="F20" s="42">
        <f>SUM(F17:F19)</f>
        <v>64498</v>
      </c>
      <c r="G20" s="43"/>
      <c r="H20" s="42">
        <f>SUM(H17:H19)</f>
        <v>4926</v>
      </c>
      <c r="I20" s="43"/>
      <c r="J20" s="42">
        <f>SUM(J17:J19)</f>
        <v>184542</v>
      </c>
      <c r="K20" s="39"/>
    </row>
    <row r="21" spans="1:11" ht="17.25" thickTop="1">
      <c r="A21" s="39"/>
      <c r="B21" s="39"/>
      <c r="C21" s="39"/>
      <c r="D21" s="40"/>
      <c r="E21" s="40"/>
      <c r="F21" s="40"/>
      <c r="G21" s="41"/>
      <c r="H21" s="40"/>
      <c r="I21" s="41"/>
      <c r="J21" s="40"/>
      <c r="K21" s="39"/>
    </row>
    <row r="22" spans="1:11" ht="16.5">
      <c r="A22" s="39"/>
      <c r="B22" s="39"/>
      <c r="C22" s="44"/>
      <c r="D22" s="81"/>
      <c r="E22" s="81"/>
      <c r="F22" s="81"/>
      <c r="G22" s="81"/>
      <c r="H22" s="81"/>
      <c r="I22" s="39"/>
      <c r="J22" s="40"/>
      <c r="K22" s="39"/>
    </row>
    <row r="23" spans="1:11" ht="16.5">
      <c r="A23" s="85" t="s">
        <v>175</v>
      </c>
      <c r="B23" s="85"/>
      <c r="C23" s="161"/>
      <c r="D23" s="40"/>
      <c r="E23" s="40"/>
      <c r="F23" s="40"/>
      <c r="G23" s="39"/>
      <c r="H23" s="40"/>
      <c r="I23" s="39"/>
      <c r="J23" s="40"/>
      <c r="K23" s="39"/>
    </row>
    <row r="24" spans="1:11" ht="16.5">
      <c r="A24" s="85"/>
      <c r="B24" s="85"/>
      <c r="C24" s="82"/>
      <c r="D24" s="114"/>
      <c r="E24" s="114"/>
      <c r="F24" s="114"/>
      <c r="G24" s="41"/>
      <c r="H24" s="114"/>
      <c r="I24" s="41"/>
      <c r="J24" s="114"/>
      <c r="K24" s="39"/>
    </row>
    <row r="25" spans="1:11" ht="16.5">
      <c r="A25" s="74" t="s">
        <v>237</v>
      </c>
      <c r="B25" s="102"/>
      <c r="C25" s="39"/>
      <c r="D25" s="114">
        <v>115118</v>
      </c>
      <c r="E25" s="114"/>
      <c r="F25" s="114">
        <v>47561</v>
      </c>
      <c r="G25" s="114"/>
      <c r="H25" s="114">
        <v>4971</v>
      </c>
      <c r="I25" s="114"/>
      <c r="J25" s="40">
        <f>SUM(D25:H25)</f>
        <v>167650</v>
      </c>
      <c r="K25" s="39"/>
    </row>
    <row r="26" spans="1:11" ht="16.5">
      <c r="A26" s="39" t="s">
        <v>209</v>
      </c>
      <c r="B26" s="39"/>
      <c r="C26" s="39"/>
      <c r="D26" s="40">
        <v>0</v>
      </c>
      <c r="E26" s="40"/>
      <c r="F26" s="40">
        <v>4643</v>
      </c>
      <c r="G26" s="46"/>
      <c r="H26" s="40">
        <v>0</v>
      </c>
      <c r="I26" s="46"/>
      <c r="J26" s="40">
        <f>SUM(D26:H26)</f>
        <v>4643</v>
      </c>
      <c r="K26" s="39"/>
    </row>
    <row r="27" spans="1:11" ht="16.5">
      <c r="A27" s="39" t="s">
        <v>210</v>
      </c>
      <c r="B27" s="108"/>
      <c r="C27" s="44"/>
      <c r="D27" s="40">
        <v>0</v>
      </c>
      <c r="E27" s="108"/>
      <c r="F27" s="40">
        <v>-3546</v>
      </c>
      <c r="G27" s="108"/>
      <c r="H27" s="40">
        <v>0</v>
      </c>
      <c r="I27" s="108"/>
      <c r="J27" s="40">
        <f>SUM(D27:H27)</f>
        <v>-3546</v>
      </c>
      <c r="K27" s="39"/>
    </row>
    <row r="28" spans="1:11" ht="17.25" thickBot="1">
      <c r="A28" s="74" t="s">
        <v>208</v>
      </c>
      <c r="B28" s="39"/>
      <c r="C28" s="45"/>
      <c r="D28" s="42">
        <f>SUM(D25:D27)</f>
        <v>115118</v>
      </c>
      <c r="E28" s="42"/>
      <c r="F28" s="42">
        <f>SUM(F25:F27)</f>
        <v>48658</v>
      </c>
      <c r="G28" s="43"/>
      <c r="H28" s="42">
        <f>SUM(H25:H27)</f>
        <v>4971</v>
      </c>
      <c r="I28" s="43"/>
      <c r="J28" s="42">
        <f>SUM(J25:J27)</f>
        <v>168747</v>
      </c>
      <c r="K28" s="39"/>
    </row>
    <row r="29" spans="1:11" ht="17.25" thickTop="1">
      <c r="A29" s="74"/>
      <c r="B29" s="39"/>
      <c r="C29" s="45"/>
      <c r="D29" s="114"/>
      <c r="E29" s="114"/>
      <c r="F29" s="114"/>
      <c r="G29" s="41"/>
      <c r="H29" s="114"/>
      <c r="I29" s="41"/>
      <c r="J29" s="114"/>
      <c r="K29" s="39"/>
    </row>
    <row r="30" spans="1:11" ht="16.5">
      <c r="A30" s="77"/>
      <c r="B30" s="77"/>
      <c r="C30" s="45"/>
      <c r="D30" s="81"/>
      <c r="E30" s="81"/>
      <c r="F30" s="81"/>
      <c r="G30" s="81"/>
      <c r="H30" s="81"/>
      <c r="I30" s="39"/>
      <c r="J30" s="40"/>
      <c r="K30" s="39"/>
    </row>
    <row r="31" spans="1:12" ht="16.5" customHeight="1">
      <c r="A31" s="181" t="s">
        <v>59</v>
      </c>
      <c r="B31" s="181"/>
      <c r="C31" s="181"/>
      <c r="D31" s="181"/>
      <c r="E31" s="181"/>
      <c r="F31" s="181"/>
      <c r="G31" s="181"/>
      <c r="H31" s="181"/>
      <c r="I31" s="181"/>
      <c r="J31" s="181"/>
      <c r="K31" s="86"/>
      <c r="L31" s="39"/>
    </row>
    <row r="32" spans="1:12" ht="16.5">
      <c r="A32" s="194"/>
      <c r="B32" s="194"/>
      <c r="C32" s="194"/>
      <c r="D32" s="194"/>
      <c r="E32" s="194"/>
      <c r="F32" s="194"/>
      <c r="G32" s="194"/>
      <c r="H32" s="194"/>
      <c r="I32" s="194"/>
      <c r="J32" s="194"/>
      <c r="K32" s="39"/>
      <c r="L32" s="39"/>
    </row>
  </sheetData>
  <mergeCells count="8">
    <mergeCell ref="A7:J7"/>
    <mergeCell ref="F11:H11"/>
    <mergeCell ref="A31:J32"/>
    <mergeCell ref="A8:J8"/>
    <mergeCell ref="A1:J1"/>
    <mergeCell ref="A2:J2"/>
    <mergeCell ref="A3:J3"/>
    <mergeCell ref="A6:J6"/>
  </mergeCells>
  <printOptions/>
  <pageMargins left="0.75" right="0.75" top="1" bottom="1" header="0.5" footer="0.5"/>
  <pageSetup fitToHeight="1" fitToWidth="1" horizontalDpi="600" verticalDpi="600" orientation="landscape"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zoomScale="75" zoomScaleNormal="75" workbookViewId="0" topLeftCell="A1">
      <selection activeCell="A1" sqref="A1:E31"/>
    </sheetView>
  </sheetViews>
  <sheetFormatPr defaultColWidth="9.140625" defaultRowHeight="12.75"/>
  <cols>
    <col min="1" max="1" width="5.8515625" style="80" customWidth="1"/>
    <col min="2" max="2" width="50.8515625" style="80" customWidth="1"/>
    <col min="3" max="3" width="28.140625" style="80" customWidth="1"/>
    <col min="4" max="4" width="17.140625" style="80" customWidth="1"/>
    <col min="5" max="5" width="17.421875" style="80" customWidth="1"/>
    <col min="6" max="16384" width="9.140625" style="80" customWidth="1"/>
  </cols>
  <sheetData>
    <row r="1" spans="1:5" ht="16.5">
      <c r="A1" s="195" t="s">
        <v>6</v>
      </c>
      <c r="B1" s="195"/>
      <c r="C1" s="195"/>
      <c r="D1" s="195"/>
      <c r="E1" s="195"/>
    </row>
    <row r="2" spans="1:5" ht="16.5" customHeight="1">
      <c r="A2" s="192" t="s">
        <v>7</v>
      </c>
      <c r="B2" s="196"/>
      <c r="C2" s="196"/>
      <c r="D2" s="196"/>
      <c r="E2" s="196"/>
    </row>
    <row r="3" spans="1:5" ht="16.5">
      <c r="A3" s="192" t="s">
        <v>8</v>
      </c>
      <c r="B3" s="192"/>
      <c r="C3" s="192"/>
      <c r="D3" s="192"/>
      <c r="E3" s="192"/>
    </row>
    <row r="4" spans="1:5" ht="16.5">
      <c r="A4" s="48"/>
      <c r="B4" s="6"/>
      <c r="C4" s="6"/>
      <c r="D4" s="6"/>
      <c r="E4" s="6"/>
    </row>
    <row r="5" spans="1:5" ht="16.5">
      <c r="A5" s="48"/>
      <c r="B5" s="73"/>
      <c r="C5" s="6"/>
      <c r="D5" s="6"/>
      <c r="E5" s="6"/>
    </row>
    <row r="6" spans="1:5" ht="16.5">
      <c r="A6" s="195" t="s">
        <v>60</v>
      </c>
      <c r="B6" s="195"/>
      <c r="C6" s="195"/>
      <c r="D6" s="195"/>
      <c r="E6" s="195"/>
    </row>
    <row r="7" spans="1:5" ht="16.5">
      <c r="A7" s="195" t="s">
        <v>200</v>
      </c>
      <c r="B7" s="195"/>
      <c r="C7" s="195"/>
      <c r="D7" s="195"/>
      <c r="E7" s="195"/>
    </row>
    <row r="8" ht="17.25" customHeight="1">
      <c r="A8" s="48" t="s">
        <v>214</v>
      </c>
    </row>
    <row r="9" ht="17.25" customHeight="1">
      <c r="A9" s="48"/>
    </row>
    <row r="10" spans="1:5" ht="16.5">
      <c r="A10" s="48"/>
      <c r="B10" s="74"/>
      <c r="C10" s="74"/>
      <c r="D10" s="74"/>
      <c r="E10" s="48"/>
    </row>
    <row r="11" spans="1:5" ht="16.5">
      <c r="A11" s="48"/>
      <c r="B11" s="74"/>
      <c r="C11" s="74"/>
      <c r="D11" s="32" t="s">
        <v>61</v>
      </c>
      <c r="E11" s="32" t="s">
        <v>30</v>
      </c>
    </row>
    <row r="12" spans="1:5" ht="16.5">
      <c r="A12" s="48"/>
      <c r="B12" s="74"/>
      <c r="C12" s="74"/>
      <c r="D12" s="32" t="s">
        <v>31</v>
      </c>
      <c r="E12" s="32" t="s">
        <v>32</v>
      </c>
    </row>
    <row r="13" spans="1:5" ht="16.5">
      <c r="A13" s="48"/>
      <c r="B13" s="74"/>
      <c r="C13" s="74"/>
      <c r="D13" s="32" t="s">
        <v>35</v>
      </c>
      <c r="E13" s="32" t="s">
        <v>36</v>
      </c>
    </row>
    <row r="14" spans="1:5" ht="16.5">
      <c r="A14" s="48"/>
      <c r="B14" s="74"/>
      <c r="C14" s="74"/>
      <c r="D14" s="32" t="s">
        <v>202</v>
      </c>
      <c r="E14" s="32" t="s">
        <v>201</v>
      </c>
    </row>
    <row r="15" spans="1:5" ht="16.5">
      <c r="A15" s="48"/>
      <c r="B15" s="74"/>
      <c r="C15" s="74"/>
      <c r="D15" s="38" t="s">
        <v>11</v>
      </c>
      <c r="E15" s="38" t="s">
        <v>11</v>
      </c>
    </row>
    <row r="16" ht="17.25" customHeight="1"/>
    <row r="17" spans="1:5" ht="16.5">
      <c r="A17" s="82" t="s">
        <v>248</v>
      </c>
      <c r="B17" s="48"/>
      <c r="C17" s="39"/>
      <c r="D17" s="69">
        <v>-1197</v>
      </c>
      <c r="E17" s="69">
        <v>-7909</v>
      </c>
    </row>
    <row r="18" spans="1:6" ht="16.5">
      <c r="A18" s="39" t="s">
        <v>173</v>
      </c>
      <c r="B18" s="48"/>
      <c r="C18" s="39"/>
      <c r="D18" s="69">
        <v>-362</v>
      </c>
      <c r="E18" s="69">
        <v>-139</v>
      </c>
      <c r="F18" s="47"/>
    </row>
    <row r="19" spans="1:6" ht="16.5">
      <c r="A19" s="82" t="s">
        <v>249</v>
      </c>
      <c r="B19" s="48"/>
      <c r="C19" s="39"/>
      <c r="D19" s="75">
        <v>-1848</v>
      </c>
      <c r="E19" s="75">
        <v>2963</v>
      </c>
      <c r="F19" s="48"/>
    </row>
    <row r="20" spans="1:9" ht="16.5">
      <c r="A20" s="74" t="s">
        <v>216</v>
      </c>
      <c r="B20" s="48"/>
      <c r="C20" s="74"/>
      <c r="D20" s="46">
        <f>SUM(D17:D19)</f>
        <v>-3407</v>
      </c>
      <c r="E20" s="46">
        <f>SUM(E17:E19)</f>
        <v>-5085</v>
      </c>
      <c r="G20" s="87"/>
      <c r="H20" s="30"/>
      <c r="I20" s="87"/>
    </row>
    <row r="21" spans="1:6" ht="16.5">
      <c r="A21" s="74" t="s">
        <v>217</v>
      </c>
      <c r="B21" s="48"/>
      <c r="C21" s="74"/>
      <c r="D21" s="40">
        <v>16952</v>
      </c>
      <c r="E21" s="40">
        <v>10673</v>
      </c>
      <c r="F21" s="48"/>
    </row>
    <row r="22" spans="1:6" ht="17.25" thickBot="1">
      <c r="A22" s="74" t="s">
        <v>218</v>
      </c>
      <c r="B22" s="48"/>
      <c r="C22" s="74"/>
      <c r="D22" s="76">
        <f>SUM(D20:D21)</f>
        <v>13545</v>
      </c>
      <c r="E22" s="76">
        <f>SUM(E20:E21)</f>
        <v>5588</v>
      </c>
      <c r="F22" s="88"/>
    </row>
    <row r="23" spans="1:6" ht="17.25" thickTop="1">
      <c r="A23" s="39"/>
      <c r="B23" s="48"/>
      <c r="C23" s="39"/>
      <c r="D23" s="46"/>
      <c r="E23" s="46"/>
      <c r="F23" s="48"/>
    </row>
    <row r="24" spans="1:6" ht="16.5">
      <c r="A24" s="39" t="s">
        <v>62</v>
      </c>
      <c r="B24" s="48"/>
      <c r="C24" s="39"/>
      <c r="D24" s="46"/>
      <c r="E24" s="46"/>
      <c r="F24" s="48"/>
    </row>
    <row r="25" spans="1:6" ht="16.5">
      <c r="A25" s="199" t="s">
        <v>17</v>
      </c>
      <c r="B25" s="199"/>
      <c r="C25" s="39"/>
      <c r="D25" s="46">
        <v>13753</v>
      </c>
      <c r="E25" s="46">
        <v>5723</v>
      </c>
      <c r="F25" s="48"/>
    </row>
    <row r="26" spans="1:6" ht="16.5">
      <c r="A26" s="199" t="s">
        <v>63</v>
      </c>
      <c r="B26" s="199"/>
      <c r="C26" s="39"/>
      <c r="D26" s="46">
        <v>-208</v>
      </c>
      <c r="E26" s="46">
        <v>-135</v>
      </c>
      <c r="F26" s="48"/>
    </row>
    <row r="27" spans="1:6" ht="17.25" thickBot="1">
      <c r="A27" s="48"/>
      <c r="B27" s="39"/>
      <c r="C27" s="39"/>
      <c r="D27" s="76">
        <f>SUM(D25:D26)</f>
        <v>13545</v>
      </c>
      <c r="E27" s="76">
        <f>SUM(E25:E26)</f>
        <v>5588</v>
      </c>
      <c r="F27" s="48"/>
    </row>
    <row r="28" spans="1:6" ht="17.25" thickTop="1">
      <c r="A28" s="48"/>
      <c r="B28" s="39"/>
      <c r="C28" s="39"/>
      <c r="D28" s="69"/>
      <c r="E28" s="69"/>
      <c r="F28" s="48"/>
    </row>
    <row r="29" spans="1:6" ht="16.5">
      <c r="A29" s="77"/>
      <c r="B29" s="39"/>
      <c r="C29" s="39"/>
      <c r="D29" s="39"/>
      <c r="E29" s="46"/>
      <c r="F29" s="48"/>
    </row>
    <row r="30" spans="1:6" ht="16.5">
      <c r="A30" s="197" t="s">
        <v>64</v>
      </c>
      <c r="B30" s="198"/>
      <c r="C30" s="198"/>
      <c r="D30" s="198"/>
      <c r="E30" s="198"/>
      <c r="F30" s="48"/>
    </row>
    <row r="31" spans="1:6" ht="16.5">
      <c r="A31" s="198"/>
      <c r="B31" s="198"/>
      <c r="C31" s="198"/>
      <c r="D31" s="198"/>
      <c r="E31" s="198"/>
      <c r="F31" s="48"/>
    </row>
    <row r="32" spans="1:6" ht="16.5">
      <c r="A32" s="89" t="s">
        <v>22</v>
      </c>
      <c r="B32" s="90" t="s">
        <v>22</v>
      </c>
      <c r="C32" s="90"/>
      <c r="D32" s="90"/>
      <c r="E32" s="90"/>
      <c r="F32" s="48"/>
    </row>
    <row r="33" spans="1:5" ht="16.5">
      <c r="A33" s="91"/>
      <c r="B33" s="92"/>
      <c r="C33" s="91"/>
      <c r="D33" s="91"/>
      <c r="E33" s="91"/>
    </row>
  </sheetData>
  <mergeCells count="8">
    <mergeCell ref="A30:E31"/>
    <mergeCell ref="A7:E7"/>
    <mergeCell ref="A25:B25"/>
    <mergeCell ref="A26:B26"/>
    <mergeCell ref="A1:E1"/>
    <mergeCell ref="A2:E2"/>
    <mergeCell ref="A3:E3"/>
    <mergeCell ref="A6:E6"/>
  </mergeCells>
  <printOptions/>
  <pageMargins left="0.75" right="0.75" top="1" bottom="1" header="0.5" footer="0.5"/>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J73"/>
  <sheetViews>
    <sheetView zoomScale="75" zoomScaleNormal="75" zoomScaleSheetLayoutView="75" workbookViewId="0" topLeftCell="A1">
      <selection activeCell="A1" sqref="A1:I73"/>
    </sheetView>
  </sheetViews>
  <sheetFormatPr defaultColWidth="9.140625" defaultRowHeight="12.75"/>
  <cols>
    <col min="1" max="1" width="8.7109375" style="108" customWidth="1"/>
    <col min="2" max="3" width="5.7109375" style="108" customWidth="1"/>
    <col min="4" max="4" width="40.7109375" style="108" customWidth="1"/>
    <col min="5" max="5" width="24.7109375" style="108" customWidth="1"/>
    <col min="6" max="6" width="16.7109375" style="108" customWidth="1"/>
    <col min="7" max="7" width="18.8515625" style="108" customWidth="1"/>
    <col min="8" max="8" width="16.7109375" style="108" customWidth="1"/>
    <col min="9" max="9" width="5.7109375" style="108" customWidth="1"/>
    <col min="10" max="16384" width="9.140625" style="108" customWidth="1"/>
  </cols>
  <sheetData>
    <row r="1" spans="1:9" ht="16.5" customHeight="1">
      <c r="A1" s="190" t="s">
        <v>6</v>
      </c>
      <c r="B1" s="190"/>
      <c r="C1" s="190"/>
      <c r="D1" s="190"/>
      <c r="E1" s="190"/>
      <c r="F1" s="190"/>
      <c r="G1" s="190"/>
      <c r="H1" s="190"/>
      <c r="I1" s="190"/>
    </row>
    <row r="2" spans="1:9" ht="16.5" customHeight="1">
      <c r="A2" s="191" t="s">
        <v>7</v>
      </c>
      <c r="B2" s="191"/>
      <c r="C2" s="191"/>
      <c r="D2" s="191"/>
      <c r="E2" s="191"/>
      <c r="F2" s="191"/>
      <c r="G2" s="191"/>
      <c r="H2" s="191"/>
      <c r="I2" s="191"/>
    </row>
    <row r="3" spans="1:9" ht="16.5" customHeight="1">
      <c r="A3" s="192" t="s">
        <v>8</v>
      </c>
      <c r="B3" s="192"/>
      <c r="C3" s="192"/>
      <c r="D3" s="192"/>
      <c r="E3" s="192"/>
      <c r="F3" s="192"/>
      <c r="G3" s="192"/>
      <c r="H3" s="192"/>
      <c r="I3" s="192"/>
    </row>
    <row r="4" spans="1:7" ht="16.5" customHeight="1">
      <c r="A4" s="6"/>
      <c r="B4" s="6"/>
      <c r="C4" s="6"/>
      <c r="D4" s="6"/>
      <c r="E4" s="6"/>
      <c r="F4" s="6"/>
      <c r="G4" s="6"/>
    </row>
    <row r="5" spans="1:9" ht="16.5" customHeight="1">
      <c r="A5" s="190" t="s">
        <v>65</v>
      </c>
      <c r="B5" s="190"/>
      <c r="C5" s="190"/>
      <c r="D5" s="190"/>
      <c r="E5" s="190"/>
      <c r="F5" s="190"/>
      <c r="G5" s="190"/>
      <c r="H5" s="190"/>
      <c r="I5" s="190"/>
    </row>
    <row r="6" spans="1:9" ht="16.5" customHeight="1">
      <c r="A6" s="190" t="s">
        <v>200</v>
      </c>
      <c r="B6" s="190"/>
      <c r="C6" s="190"/>
      <c r="D6" s="190"/>
      <c r="E6" s="190"/>
      <c r="F6" s="190"/>
      <c r="G6" s="190"/>
      <c r="H6" s="190"/>
      <c r="I6" s="190"/>
    </row>
    <row r="7" spans="1:7" ht="16.5" customHeight="1">
      <c r="A7" s="50"/>
      <c r="B7" s="50"/>
      <c r="C7" s="50"/>
      <c r="D7" s="50"/>
      <c r="E7" s="50"/>
      <c r="F7" s="50"/>
      <c r="G7" s="50"/>
    </row>
    <row r="8" spans="1:7" ht="16.5" customHeight="1">
      <c r="A8" s="48"/>
      <c r="B8" s="48"/>
      <c r="C8" s="48"/>
      <c r="D8" s="48"/>
      <c r="E8" s="48"/>
      <c r="F8" s="48"/>
      <c r="G8" s="48"/>
    </row>
    <row r="9" spans="1:7" ht="16.5" customHeight="1">
      <c r="A9" s="51" t="s">
        <v>66</v>
      </c>
      <c r="B9" s="52" t="s">
        <v>67</v>
      </c>
      <c r="C9" s="52"/>
      <c r="D9" s="52"/>
      <c r="E9" s="53"/>
      <c r="F9" s="53"/>
      <c r="G9" s="53"/>
    </row>
    <row r="10" spans="1:7" ht="16.5" customHeight="1">
      <c r="A10" s="55"/>
      <c r="B10" s="53"/>
      <c r="C10" s="53"/>
      <c r="D10" s="53"/>
      <c r="E10" s="53"/>
      <c r="F10" s="53"/>
      <c r="G10" s="53"/>
    </row>
    <row r="11" spans="1:7" ht="16.5" customHeight="1">
      <c r="A11" s="55"/>
      <c r="B11" s="53" t="s">
        <v>172</v>
      </c>
      <c r="C11" s="53"/>
      <c r="D11" s="53"/>
      <c r="E11" s="53"/>
      <c r="F11" s="53"/>
      <c r="G11" s="53"/>
    </row>
    <row r="12" spans="1:7" ht="16.5" customHeight="1">
      <c r="A12" s="51"/>
      <c r="B12" s="52"/>
      <c r="C12" s="52"/>
      <c r="D12" s="52"/>
      <c r="E12" s="53"/>
      <c r="F12" s="53"/>
      <c r="G12" s="53"/>
    </row>
    <row r="13" spans="1:9" ht="16.5" customHeight="1">
      <c r="A13" s="51"/>
      <c r="B13" s="202" t="s">
        <v>165</v>
      </c>
      <c r="C13" s="202"/>
      <c r="D13" s="202"/>
      <c r="E13" s="202"/>
      <c r="F13" s="202"/>
      <c r="G13" s="202"/>
      <c r="H13" s="206"/>
      <c r="I13" s="206"/>
    </row>
    <row r="14" spans="1:9" ht="16.5" customHeight="1">
      <c r="A14" s="51"/>
      <c r="B14" s="202"/>
      <c r="C14" s="202"/>
      <c r="D14" s="202"/>
      <c r="E14" s="202"/>
      <c r="F14" s="202"/>
      <c r="G14" s="202"/>
      <c r="H14" s="206"/>
      <c r="I14" s="206"/>
    </row>
    <row r="15" spans="1:7" ht="16.5" customHeight="1">
      <c r="A15" s="51"/>
      <c r="B15" s="53"/>
      <c r="C15" s="53"/>
      <c r="D15" s="52"/>
      <c r="E15" s="53"/>
      <c r="F15" s="53"/>
      <c r="G15" s="53"/>
    </row>
    <row r="16" spans="1:9" ht="16.5" customHeight="1">
      <c r="A16" s="51"/>
      <c r="B16" s="204" t="s">
        <v>219</v>
      </c>
      <c r="C16" s="204"/>
      <c r="D16" s="204"/>
      <c r="E16" s="204"/>
      <c r="F16" s="204"/>
      <c r="G16" s="204"/>
      <c r="H16" s="204"/>
      <c r="I16" s="204"/>
    </row>
    <row r="17" spans="1:9" ht="16.5" customHeight="1">
      <c r="A17" s="51"/>
      <c r="B17" s="204"/>
      <c r="C17" s="204"/>
      <c r="D17" s="204"/>
      <c r="E17" s="204"/>
      <c r="F17" s="204"/>
      <c r="G17" s="204"/>
      <c r="H17" s="204"/>
      <c r="I17" s="204"/>
    </row>
    <row r="18" spans="1:9" ht="16.5" customHeight="1">
      <c r="A18" s="51"/>
      <c r="B18" s="204"/>
      <c r="C18" s="204"/>
      <c r="D18" s="204"/>
      <c r="E18" s="204"/>
      <c r="F18" s="204"/>
      <c r="G18" s="204"/>
      <c r="H18" s="204"/>
      <c r="I18" s="204"/>
    </row>
    <row r="19" spans="1:9" ht="16.5" customHeight="1">
      <c r="A19" s="51"/>
      <c r="B19" s="205"/>
      <c r="C19" s="205"/>
      <c r="D19" s="205"/>
      <c r="E19" s="205"/>
      <c r="F19" s="205"/>
      <c r="G19" s="205"/>
      <c r="H19" s="205"/>
      <c r="I19" s="205"/>
    </row>
    <row r="20" spans="1:7" ht="16.5" customHeight="1">
      <c r="A20" s="51"/>
      <c r="B20" s="53"/>
      <c r="C20" s="53"/>
      <c r="D20" s="52"/>
      <c r="E20" s="53"/>
      <c r="F20" s="53"/>
      <c r="G20" s="53"/>
    </row>
    <row r="21" spans="1:7" ht="16.5" customHeight="1">
      <c r="A21" s="51" t="s">
        <v>68</v>
      </c>
      <c r="B21" s="59" t="s">
        <v>155</v>
      </c>
      <c r="C21" s="54"/>
      <c r="D21" s="54"/>
      <c r="E21" s="54"/>
      <c r="F21" s="54"/>
      <c r="G21" s="54"/>
    </row>
    <row r="22" spans="1:7" ht="16.5" customHeight="1">
      <c r="A22" s="55"/>
      <c r="B22" s="54"/>
      <c r="C22" s="54"/>
      <c r="D22" s="54"/>
      <c r="E22" s="54"/>
      <c r="F22" s="54"/>
      <c r="G22" s="54"/>
    </row>
    <row r="23" spans="1:9" ht="16.5" customHeight="1">
      <c r="A23" s="55"/>
      <c r="B23" s="202" t="s">
        <v>220</v>
      </c>
      <c r="C23" s="202"/>
      <c r="D23" s="202"/>
      <c r="E23" s="202"/>
      <c r="F23" s="202"/>
      <c r="G23" s="202"/>
      <c r="H23" s="202"/>
      <c r="I23" s="202"/>
    </row>
    <row r="24" spans="1:9" ht="16.5" customHeight="1">
      <c r="A24" s="55"/>
      <c r="B24" s="202"/>
      <c r="C24" s="202"/>
      <c r="D24" s="202"/>
      <c r="E24" s="202"/>
      <c r="F24" s="202"/>
      <c r="G24" s="202"/>
      <c r="H24" s="202"/>
      <c r="I24" s="202"/>
    </row>
    <row r="25" spans="1:9" ht="16.5" customHeight="1">
      <c r="A25" s="55"/>
      <c r="B25" s="202"/>
      <c r="C25" s="202"/>
      <c r="D25" s="202"/>
      <c r="E25" s="202"/>
      <c r="F25" s="202"/>
      <c r="G25" s="202"/>
      <c r="H25" s="202"/>
      <c r="I25" s="202"/>
    </row>
    <row r="26" spans="1:9" ht="16.5" customHeight="1">
      <c r="A26" s="55"/>
      <c r="B26" s="6"/>
      <c r="C26" s="6"/>
      <c r="D26" s="6"/>
      <c r="E26" s="6"/>
      <c r="F26" s="6"/>
      <c r="G26" s="6"/>
      <c r="H26" s="6"/>
      <c r="I26" s="6"/>
    </row>
    <row r="27" spans="1:9" ht="16.5" customHeight="1">
      <c r="A27" s="55"/>
      <c r="B27" s="53" t="s">
        <v>156</v>
      </c>
      <c r="D27" s="104" t="s">
        <v>157</v>
      </c>
      <c r="E27" s="6"/>
      <c r="F27" s="6"/>
      <c r="G27" s="6"/>
      <c r="H27" s="6"/>
      <c r="I27" s="6"/>
    </row>
    <row r="28" spans="1:9" ht="16.5" customHeight="1">
      <c r="A28" s="55"/>
      <c r="B28" s="53" t="s">
        <v>158</v>
      </c>
      <c r="D28" s="104" t="s">
        <v>159</v>
      </c>
      <c r="E28" s="6"/>
      <c r="F28" s="6"/>
      <c r="G28" s="6"/>
      <c r="H28" s="6"/>
      <c r="I28" s="6"/>
    </row>
    <row r="29" spans="1:9" ht="16.5" customHeight="1">
      <c r="A29" s="55"/>
      <c r="B29" s="6"/>
      <c r="C29" s="6"/>
      <c r="D29" s="6"/>
      <c r="E29" s="6"/>
      <c r="F29" s="6"/>
      <c r="G29" s="6"/>
      <c r="H29" s="6"/>
      <c r="I29" s="6"/>
    </row>
    <row r="30" spans="1:9" ht="16.5" customHeight="1">
      <c r="A30" s="55"/>
      <c r="B30" s="168" t="s">
        <v>167</v>
      </c>
      <c r="C30" s="168"/>
      <c r="D30" s="168"/>
      <c r="E30" s="168"/>
      <c r="F30" s="168"/>
      <c r="G30" s="168"/>
      <c r="H30" s="168"/>
      <c r="I30" s="168"/>
    </row>
    <row r="31" spans="1:9" ht="16.5" customHeight="1">
      <c r="A31" s="55"/>
      <c r="B31" s="53"/>
      <c r="C31" s="53"/>
      <c r="D31" s="53"/>
      <c r="E31" s="53"/>
      <c r="F31" s="53"/>
      <c r="G31" s="53"/>
      <c r="H31" s="53"/>
      <c r="I31" s="53"/>
    </row>
    <row r="32" spans="1:9" ht="16.5" customHeight="1">
      <c r="A32" s="55"/>
      <c r="B32" s="6"/>
      <c r="C32" s="6"/>
      <c r="D32" s="6"/>
      <c r="E32" s="6"/>
      <c r="F32" s="166" t="s">
        <v>170</v>
      </c>
      <c r="G32" s="167"/>
      <c r="H32" s="167"/>
      <c r="I32" s="167"/>
    </row>
    <row r="33" spans="1:9" ht="16.5" customHeight="1">
      <c r="A33" s="55"/>
      <c r="B33" s="6"/>
      <c r="C33" s="6"/>
      <c r="D33" s="6"/>
      <c r="E33" s="6"/>
      <c r="F33" s="103"/>
      <c r="G33" s="6"/>
      <c r="H33" s="6"/>
      <c r="I33" s="6"/>
    </row>
    <row r="34" spans="1:9" ht="16.5" customHeight="1">
      <c r="A34" s="55"/>
      <c r="B34" s="53" t="s">
        <v>160</v>
      </c>
      <c r="D34" s="207" t="s">
        <v>161</v>
      </c>
      <c r="E34" s="165"/>
      <c r="F34" s="192" t="s">
        <v>169</v>
      </c>
      <c r="G34" s="203"/>
      <c r="H34" s="203"/>
      <c r="I34" s="203"/>
    </row>
    <row r="35" spans="1:9" ht="16.5" customHeight="1">
      <c r="A35" s="55"/>
      <c r="B35" s="53"/>
      <c r="D35" s="104"/>
      <c r="E35" s="109"/>
      <c r="F35" s="79"/>
      <c r="G35" s="6"/>
      <c r="H35" s="6"/>
      <c r="I35" s="6"/>
    </row>
    <row r="36" spans="1:9" ht="16.5" customHeight="1">
      <c r="A36" s="55"/>
      <c r="B36" s="204" t="s">
        <v>221</v>
      </c>
      <c r="C36" s="204"/>
      <c r="D36" s="204"/>
      <c r="E36" s="204"/>
      <c r="F36" s="204"/>
      <c r="G36" s="204"/>
      <c r="H36" s="204"/>
      <c r="I36" s="204"/>
    </row>
    <row r="37" spans="1:9" ht="16.5" customHeight="1">
      <c r="A37" s="55"/>
      <c r="B37" s="204"/>
      <c r="C37" s="204"/>
      <c r="D37" s="204"/>
      <c r="E37" s="204"/>
      <c r="F37" s="204"/>
      <c r="G37" s="204"/>
      <c r="H37" s="204"/>
      <c r="I37" s="204"/>
    </row>
    <row r="38" spans="1:9" ht="16.5" customHeight="1">
      <c r="A38" s="55"/>
      <c r="B38" s="205"/>
      <c r="C38" s="205"/>
      <c r="D38" s="205"/>
      <c r="E38" s="205"/>
      <c r="F38" s="205"/>
      <c r="G38" s="205"/>
      <c r="H38" s="205"/>
      <c r="I38" s="205"/>
    </row>
    <row r="39" spans="1:9" ht="16.5" customHeight="1">
      <c r="A39" s="55"/>
      <c r="B39" s="71"/>
      <c r="C39" s="71"/>
      <c r="D39" s="71"/>
      <c r="E39" s="71"/>
      <c r="F39" s="71"/>
      <c r="G39" s="71"/>
      <c r="H39" s="71"/>
      <c r="I39" s="71"/>
    </row>
    <row r="40" spans="1:10" ht="16.5" customHeight="1">
      <c r="A40" s="55"/>
      <c r="B40" s="202" t="s">
        <v>171</v>
      </c>
      <c r="C40" s="202"/>
      <c r="D40" s="202"/>
      <c r="E40" s="202"/>
      <c r="F40" s="202"/>
      <c r="G40" s="202"/>
      <c r="H40" s="202"/>
      <c r="I40" s="202"/>
      <c r="J40" s="96"/>
    </row>
    <row r="41" spans="1:10" ht="16.5" customHeight="1">
      <c r="A41" s="55"/>
      <c r="B41" s="202"/>
      <c r="C41" s="202"/>
      <c r="D41" s="202"/>
      <c r="E41" s="202"/>
      <c r="F41" s="202"/>
      <c r="G41" s="202"/>
      <c r="H41" s="202"/>
      <c r="I41" s="202"/>
      <c r="J41" s="96"/>
    </row>
    <row r="42" spans="1:10" ht="16.5" customHeight="1">
      <c r="A42" s="55"/>
      <c r="B42" s="6"/>
      <c r="C42" s="6"/>
      <c r="D42" s="6"/>
      <c r="E42" s="6"/>
      <c r="F42" s="6"/>
      <c r="G42" s="6"/>
      <c r="H42" s="6"/>
      <c r="I42" s="6"/>
      <c r="J42" s="96"/>
    </row>
    <row r="43" spans="1:10" s="98" customFormat="1" ht="16.5" customHeight="1">
      <c r="A43" s="55"/>
      <c r="B43" s="105" t="s">
        <v>222</v>
      </c>
      <c r="C43" s="52"/>
      <c r="D43" s="106"/>
      <c r="E43" s="106"/>
      <c r="F43" s="106"/>
      <c r="G43" s="6"/>
      <c r="H43" s="6"/>
      <c r="I43" s="6"/>
      <c r="J43" s="97"/>
    </row>
    <row r="44" spans="1:10" ht="16.5" customHeight="1">
      <c r="A44" s="55"/>
      <c r="B44" s="6"/>
      <c r="C44" s="6"/>
      <c r="D44" s="6"/>
      <c r="E44" s="6"/>
      <c r="F44" s="6"/>
      <c r="G44" s="6"/>
      <c r="H44" s="6"/>
      <c r="I44" s="6"/>
      <c r="J44" s="96"/>
    </row>
    <row r="45" spans="1:10" ht="16.5" customHeight="1">
      <c r="A45" s="55"/>
      <c r="B45" s="200" t="s">
        <v>239</v>
      </c>
      <c r="C45" s="200"/>
      <c r="D45" s="200"/>
      <c r="E45" s="200"/>
      <c r="F45" s="200"/>
      <c r="G45" s="200"/>
      <c r="H45" s="200"/>
      <c r="I45" s="200"/>
      <c r="J45" s="96"/>
    </row>
    <row r="46" spans="1:10" ht="16.5" customHeight="1">
      <c r="A46" s="55"/>
      <c r="B46" s="200"/>
      <c r="C46" s="200"/>
      <c r="D46" s="200"/>
      <c r="E46" s="200"/>
      <c r="F46" s="200"/>
      <c r="G46" s="200"/>
      <c r="H46" s="200"/>
      <c r="I46" s="200"/>
      <c r="J46" s="96"/>
    </row>
    <row r="47" spans="1:10" ht="16.5" customHeight="1">
      <c r="A47" s="55"/>
      <c r="B47" s="200"/>
      <c r="C47" s="200"/>
      <c r="D47" s="200"/>
      <c r="E47" s="200"/>
      <c r="F47" s="200"/>
      <c r="G47" s="200"/>
      <c r="H47" s="200"/>
      <c r="I47" s="200"/>
      <c r="J47" s="96"/>
    </row>
    <row r="48" spans="1:10" ht="16.5" customHeight="1">
      <c r="A48" s="55"/>
      <c r="B48" s="200"/>
      <c r="C48" s="200"/>
      <c r="D48" s="200"/>
      <c r="E48" s="200"/>
      <c r="F48" s="200"/>
      <c r="G48" s="200"/>
      <c r="H48" s="200"/>
      <c r="I48" s="200"/>
      <c r="J48" s="96"/>
    </row>
    <row r="49" spans="1:10" ht="16.5" customHeight="1">
      <c r="A49" s="55"/>
      <c r="B49" s="200"/>
      <c r="C49" s="200"/>
      <c r="D49" s="200"/>
      <c r="E49" s="200"/>
      <c r="F49" s="200"/>
      <c r="G49" s="200"/>
      <c r="H49" s="200"/>
      <c r="I49" s="200"/>
      <c r="J49" s="96"/>
    </row>
    <row r="50" spans="1:10" ht="16.5" customHeight="1">
      <c r="A50" s="55"/>
      <c r="B50" s="200"/>
      <c r="C50" s="200"/>
      <c r="D50" s="200"/>
      <c r="E50" s="200"/>
      <c r="F50" s="200"/>
      <c r="G50" s="200"/>
      <c r="H50" s="200"/>
      <c r="I50" s="200"/>
      <c r="J50" s="96"/>
    </row>
    <row r="51" spans="1:10" ht="16.5" customHeight="1">
      <c r="A51" s="55"/>
      <c r="B51" s="201"/>
      <c r="C51" s="201"/>
      <c r="D51" s="201"/>
      <c r="E51" s="201"/>
      <c r="F51" s="201"/>
      <c r="G51" s="201"/>
      <c r="H51" s="201"/>
      <c r="I51" s="201"/>
      <c r="J51" s="96"/>
    </row>
    <row r="52" spans="1:9" ht="16.5" customHeight="1">
      <c r="A52" s="55"/>
      <c r="B52" s="6"/>
      <c r="C52" s="6"/>
      <c r="D52" s="6"/>
      <c r="E52" s="6"/>
      <c r="F52" s="6"/>
      <c r="G52" s="6"/>
      <c r="H52" s="6"/>
      <c r="I52" s="6"/>
    </row>
    <row r="53" spans="1:2" s="48" customFormat="1" ht="16.5" customHeight="1">
      <c r="A53" s="51" t="s">
        <v>70</v>
      </c>
      <c r="B53" s="52" t="s">
        <v>162</v>
      </c>
    </row>
    <row r="54" s="48" customFormat="1" ht="16.5" customHeight="1"/>
    <row r="55" s="48" customFormat="1" ht="16.5" customHeight="1">
      <c r="B55" s="48" t="s">
        <v>241</v>
      </c>
    </row>
    <row r="56" s="48" customFormat="1" ht="16.5" customHeight="1"/>
    <row r="57" s="48" customFormat="1" ht="16.5" customHeight="1">
      <c r="F57" s="195" t="s">
        <v>153</v>
      </c>
    </row>
    <row r="58" spans="6:8" s="48" customFormat="1" ht="16.5" customHeight="1">
      <c r="F58" s="195"/>
      <c r="G58" s="11" t="s">
        <v>166</v>
      </c>
      <c r="H58" s="11" t="s">
        <v>154</v>
      </c>
    </row>
    <row r="59" spans="6:8" s="48" customFormat="1" ht="16.5" customHeight="1">
      <c r="F59" s="12" t="s">
        <v>11</v>
      </c>
      <c r="G59" s="12" t="s">
        <v>11</v>
      </c>
      <c r="H59" s="12" t="s">
        <v>11</v>
      </c>
    </row>
    <row r="60" s="48" customFormat="1" ht="16.5" customHeight="1">
      <c r="B60" s="59" t="s">
        <v>223</v>
      </c>
    </row>
    <row r="61" s="48" customFormat="1" ht="16.5" customHeight="1"/>
    <row r="62" spans="2:8" s="48" customFormat="1" ht="16.5" customHeight="1">
      <c r="B62" s="48" t="s">
        <v>14</v>
      </c>
      <c r="F62" s="148">
        <v>43048</v>
      </c>
      <c r="G62" s="148">
        <v>-4067</v>
      </c>
      <c r="H62" s="148">
        <f>SUM(F62:G62)</f>
        <v>38981</v>
      </c>
    </row>
    <row r="63" spans="2:8" s="48" customFormat="1" ht="16.5" customHeight="1" thickBot="1">
      <c r="B63" s="48" t="s">
        <v>231</v>
      </c>
      <c r="F63" s="147">
        <v>0</v>
      </c>
      <c r="G63" s="147">
        <v>4067</v>
      </c>
      <c r="H63" s="149">
        <f>SUM(F63:G63)</f>
        <v>4067</v>
      </c>
    </row>
    <row r="64" spans="7:9" s="48" customFormat="1" ht="16.5" customHeight="1" thickTop="1">
      <c r="G64" s="36"/>
      <c r="H64" s="36"/>
      <c r="I64" s="150"/>
    </row>
    <row r="65" spans="2:9" s="48" customFormat="1" ht="16.5" customHeight="1">
      <c r="B65" s="202" t="s">
        <v>240</v>
      </c>
      <c r="C65" s="202"/>
      <c r="D65" s="202"/>
      <c r="E65" s="202"/>
      <c r="F65" s="202"/>
      <c r="G65" s="202"/>
      <c r="H65" s="202"/>
      <c r="I65" s="202"/>
    </row>
    <row r="66" spans="2:9" s="48" customFormat="1" ht="16.5" customHeight="1">
      <c r="B66" s="202"/>
      <c r="C66" s="202"/>
      <c r="D66" s="202"/>
      <c r="E66" s="202"/>
      <c r="F66" s="202"/>
      <c r="G66" s="202"/>
      <c r="H66" s="202"/>
      <c r="I66" s="202"/>
    </row>
    <row r="67" spans="2:9" s="48" customFormat="1" ht="16.5" customHeight="1">
      <c r="B67" s="54"/>
      <c r="C67" s="54"/>
      <c r="D67" s="54"/>
      <c r="E67" s="54"/>
      <c r="F67" s="54"/>
      <c r="G67" s="54"/>
      <c r="H67" s="54"/>
      <c r="I67" s="54"/>
    </row>
    <row r="68" spans="2:9" s="48" customFormat="1" ht="16.5" customHeight="1">
      <c r="B68" s="53"/>
      <c r="C68" s="11"/>
      <c r="F68" s="195" t="s">
        <v>153</v>
      </c>
      <c r="G68" s="195"/>
      <c r="H68" s="195"/>
      <c r="I68" s="195"/>
    </row>
    <row r="69" spans="2:8" s="48" customFormat="1" ht="16.5" customHeight="1">
      <c r="B69" s="53"/>
      <c r="C69" s="11"/>
      <c r="F69" s="195"/>
      <c r="G69" s="11" t="s">
        <v>166</v>
      </c>
      <c r="H69" s="11" t="s">
        <v>154</v>
      </c>
    </row>
    <row r="70" spans="2:8" s="48" customFormat="1" ht="16.5" customHeight="1">
      <c r="B70" s="53"/>
      <c r="C70" s="11"/>
      <c r="F70" s="12" t="s">
        <v>11</v>
      </c>
      <c r="G70" s="12" t="s">
        <v>11</v>
      </c>
      <c r="H70" s="12" t="s">
        <v>11</v>
      </c>
    </row>
    <row r="71" spans="2:8" s="48" customFormat="1" ht="16.5" customHeight="1">
      <c r="B71" s="11"/>
      <c r="C71" s="11"/>
      <c r="F71" s="36"/>
      <c r="G71" s="36"/>
      <c r="H71" s="36"/>
    </row>
    <row r="72" spans="2:8" s="48" customFormat="1" ht="16.5" customHeight="1">
      <c r="B72" s="48" t="s">
        <v>43</v>
      </c>
      <c r="C72" s="30"/>
      <c r="D72" s="80"/>
      <c r="F72" s="30">
        <v>-849</v>
      </c>
      <c r="G72" s="30">
        <v>18</v>
      </c>
      <c r="H72" s="30">
        <f>SUM(F72:G72)</f>
        <v>-831</v>
      </c>
    </row>
    <row r="73" spans="2:8" s="48" customFormat="1" ht="16.5" customHeight="1" thickBot="1">
      <c r="B73" s="48" t="s">
        <v>215</v>
      </c>
      <c r="C73" s="30"/>
      <c r="D73" s="80"/>
      <c r="F73" s="147">
        <v>0</v>
      </c>
      <c r="G73" s="147">
        <v>-18</v>
      </c>
      <c r="H73" s="147">
        <f>SUM(F73:G73)</f>
        <v>-18</v>
      </c>
    </row>
    <row r="74" ht="13.5" thickTop="1"/>
  </sheetData>
  <mergeCells count="19">
    <mergeCell ref="B36:I38"/>
    <mergeCell ref="D34:E34"/>
    <mergeCell ref="F32:I32"/>
    <mergeCell ref="B23:I25"/>
    <mergeCell ref="B30:I30"/>
    <mergeCell ref="B16:I19"/>
    <mergeCell ref="B13:I14"/>
    <mergeCell ref="A5:I5"/>
    <mergeCell ref="A6:I6"/>
    <mergeCell ref="B45:I51"/>
    <mergeCell ref="F68:F69"/>
    <mergeCell ref="A1:I1"/>
    <mergeCell ref="A2:I2"/>
    <mergeCell ref="A3:I3"/>
    <mergeCell ref="G68:I68"/>
    <mergeCell ref="B40:I41"/>
    <mergeCell ref="F34:I34"/>
    <mergeCell ref="F57:F58"/>
    <mergeCell ref="B65:I66"/>
  </mergeCells>
  <printOptions/>
  <pageMargins left="0.75" right="0.75" top="1" bottom="1" header="0.5" footer="0.5"/>
  <pageSetup fitToHeight="1" fitToWidth="1"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dimension ref="A1:P70"/>
  <sheetViews>
    <sheetView zoomScale="75" zoomScaleNormal="75" workbookViewId="0" topLeftCell="A1">
      <selection activeCell="A1" sqref="A1:L69"/>
    </sheetView>
  </sheetViews>
  <sheetFormatPr defaultColWidth="9.140625" defaultRowHeight="12.75"/>
  <cols>
    <col min="1" max="1" width="8.7109375" style="48" customWidth="1"/>
    <col min="2" max="2" width="5.7109375" style="48" customWidth="1"/>
    <col min="3" max="3" width="3.7109375" style="48" customWidth="1"/>
    <col min="4" max="4" width="2.7109375" style="48" hidden="1" customWidth="1"/>
    <col min="5" max="5" width="46.57421875" style="48" customWidth="1"/>
    <col min="6" max="6" width="7.7109375" style="48" hidden="1" customWidth="1"/>
    <col min="7" max="9" width="16.7109375" style="48" customWidth="1"/>
    <col min="10" max="10" width="3.00390625" style="48" customWidth="1"/>
    <col min="11" max="11" width="16.7109375" style="48" customWidth="1"/>
    <col min="12" max="12" width="16.140625" style="48" customWidth="1"/>
    <col min="13" max="13" width="16.7109375" style="48" customWidth="1"/>
    <col min="14" max="16384" width="9.140625" style="48" customWidth="1"/>
  </cols>
  <sheetData>
    <row r="1" spans="1:8" ht="16.5" customHeight="1">
      <c r="A1" s="51" t="s">
        <v>73</v>
      </c>
      <c r="B1" s="52" t="s">
        <v>69</v>
      </c>
      <c r="C1" s="52"/>
      <c r="D1" s="53"/>
      <c r="E1" s="53"/>
      <c r="F1" s="53"/>
      <c r="G1" s="53"/>
      <c r="H1" s="80"/>
    </row>
    <row r="2" spans="2:8" ht="16.5" customHeight="1">
      <c r="B2" s="53"/>
      <c r="C2" s="53"/>
      <c r="D2" s="53"/>
      <c r="E2" s="53"/>
      <c r="F2" s="53"/>
      <c r="G2" s="53"/>
      <c r="H2" s="80"/>
    </row>
    <row r="3" spans="2:8" ht="16.5" customHeight="1">
      <c r="B3" s="53" t="s">
        <v>224</v>
      </c>
      <c r="C3" s="53"/>
      <c r="D3" s="53"/>
      <c r="E3" s="53"/>
      <c r="F3" s="95"/>
      <c r="G3" s="53"/>
      <c r="H3" s="80"/>
    </row>
    <row r="4" spans="2:8" ht="16.5" customHeight="1">
      <c r="B4" s="53"/>
      <c r="C4" s="53"/>
      <c r="D4" s="53"/>
      <c r="E4" s="53"/>
      <c r="F4" s="53"/>
      <c r="G4" s="53"/>
      <c r="H4" s="80"/>
    </row>
    <row r="5" spans="1:8" ht="16.5" customHeight="1">
      <c r="A5" s="51" t="s">
        <v>75</v>
      </c>
      <c r="B5" s="52" t="s">
        <v>71</v>
      </c>
      <c r="C5" s="52"/>
      <c r="D5" s="53"/>
      <c r="E5" s="53"/>
      <c r="F5" s="53"/>
      <c r="G5" s="53"/>
      <c r="H5" s="80"/>
    </row>
    <row r="6" spans="1:8" ht="16.5" customHeight="1">
      <c r="A6" s="51"/>
      <c r="B6" s="52"/>
      <c r="C6" s="52"/>
      <c r="D6" s="53"/>
      <c r="E6" s="53"/>
      <c r="F6" s="53"/>
      <c r="G6" s="53"/>
      <c r="H6" s="80"/>
    </row>
    <row r="7" spans="1:8" ht="16.5" customHeight="1">
      <c r="A7" s="51"/>
      <c r="B7" s="56" t="s">
        <v>72</v>
      </c>
      <c r="C7" s="56"/>
      <c r="D7" s="57"/>
      <c r="E7" s="57"/>
      <c r="F7" s="57"/>
      <c r="G7" s="57"/>
      <c r="H7" s="80"/>
    </row>
    <row r="8" spans="2:8" ht="16.5" customHeight="1">
      <c r="B8" s="54"/>
      <c r="C8" s="54"/>
      <c r="D8" s="54"/>
      <c r="E8" s="54"/>
      <c r="F8" s="54"/>
      <c r="G8" s="54"/>
      <c r="H8" s="80"/>
    </row>
    <row r="9" spans="1:8" ht="16.5" customHeight="1">
      <c r="A9" s="51" t="s">
        <v>77</v>
      </c>
      <c r="B9" s="52" t="s">
        <v>74</v>
      </c>
      <c r="C9" s="52"/>
      <c r="D9" s="52"/>
      <c r="E9" s="53"/>
      <c r="F9" s="53"/>
      <c r="G9" s="53"/>
      <c r="H9" s="80"/>
    </row>
    <row r="10" spans="1:8" ht="16.5" customHeight="1">
      <c r="A10" s="51"/>
      <c r="B10" s="52"/>
      <c r="C10" s="52"/>
      <c r="D10" s="52"/>
      <c r="E10" s="53"/>
      <c r="F10" s="53"/>
      <c r="G10" s="53"/>
      <c r="H10" s="80"/>
    </row>
    <row r="11" spans="1:13" ht="16.5" customHeight="1">
      <c r="A11" s="51"/>
      <c r="B11" s="202" t="s">
        <v>242</v>
      </c>
      <c r="C11" s="202"/>
      <c r="D11" s="202"/>
      <c r="E11" s="202"/>
      <c r="F11" s="202"/>
      <c r="G11" s="202"/>
      <c r="H11" s="202"/>
      <c r="I11" s="202"/>
      <c r="J11" s="202"/>
      <c r="K11" s="202"/>
      <c r="L11" s="202"/>
      <c r="M11" s="6"/>
    </row>
    <row r="12" spans="1:13" ht="16.5" customHeight="1">
      <c r="A12" s="51"/>
      <c r="B12" s="6"/>
      <c r="C12" s="6"/>
      <c r="D12" s="6"/>
      <c r="E12" s="6"/>
      <c r="F12" s="6"/>
      <c r="G12" s="6"/>
      <c r="H12" s="6"/>
      <c r="I12" s="6"/>
      <c r="J12" s="6"/>
      <c r="K12" s="6"/>
      <c r="L12" s="6"/>
      <c r="M12" s="6"/>
    </row>
    <row r="13" spans="1:8" ht="16.5" customHeight="1">
      <c r="A13" s="51" t="s">
        <v>80</v>
      </c>
      <c r="B13" s="52" t="s">
        <v>76</v>
      </c>
      <c r="C13" s="52"/>
      <c r="D13" s="52"/>
      <c r="E13" s="53"/>
      <c r="F13" s="53"/>
      <c r="G13" s="53"/>
      <c r="H13" s="80"/>
    </row>
    <row r="14" spans="1:8" ht="16.5" customHeight="1">
      <c r="A14" s="51"/>
      <c r="B14" s="58"/>
      <c r="C14" s="58"/>
      <c r="D14" s="52"/>
      <c r="E14" s="53"/>
      <c r="F14" s="53"/>
      <c r="G14" s="53"/>
      <c r="H14" s="80"/>
    </row>
    <row r="15" spans="1:13" ht="16.5" customHeight="1">
      <c r="A15" s="51"/>
      <c r="B15" s="204" t="s">
        <v>225</v>
      </c>
      <c r="C15" s="204"/>
      <c r="D15" s="204"/>
      <c r="E15" s="204"/>
      <c r="F15" s="204"/>
      <c r="G15" s="204"/>
      <c r="H15" s="204"/>
      <c r="I15" s="204"/>
      <c r="J15" s="204"/>
      <c r="K15" s="204"/>
      <c r="L15" s="204"/>
      <c r="M15" s="154"/>
    </row>
    <row r="16" spans="1:13" ht="16.5" customHeight="1">
      <c r="A16" s="51"/>
      <c r="B16" s="204"/>
      <c r="C16" s="204"/>
      <c r="D16" s="204"/>
      <c r="E16" s="204"/>
      <c r="F16" s="204"/>
      <c r="G16" s="204"/>
      <c r="H16" s="204"/>
      <c r="I16" s="204"/>
      <c r="J16" s="204"/>
      <c r="K16" s="204"/>
      <c r="L16" s="204"/>
      <c r="M16" s="154"/>
    </row>
    <row r="17" spans="1:8" ht="16.5" customHeight="1">
      <c r="A17" s="51"/>
      <c r="B17" s="54"/>
      <c r="C17" s="54"/>
      <c r="D17" s="54"/>
      <c r="E17" s="54"/>
      <c r="F17" s="54"/>
      <c r="G17" s="54"/>
      <c r="H17" s="80"/>
    </row>
    <row r="18" spans="1:8" ht="16.5" customHeight="1">
      <c r="A18" s="51" t="s">
        <v>82</v>
      </c>
      <c r="B18" s="52" t="s">
        <v>78</v>
      </c>
      <c r="C18" s="52"/>
      <c r="D18" s="52"/>
      <c r="E18" s="53"/>
      <c r="F18" s="53"/>
      <c r="G18" s="53"/>
      <c r="H18" s="80"/>
    </row>
    <row r="19" spans="1:8" ht="16.5" customHeight="1">
      <c r="A19" s="51"/>
      <c r="B19" s="52"/>
      <c r="C19" s="52"/>
      <c r="D19" s="52"/>
      <c r="E19" s="53"/>
      <c r="F19" s="53"/>
      <c r="G19" s="53"/>
      <c r="H19" s="80"/>
    </row>
    <row r="20" spans="1:8" ht="16.5" customHeight="1">
      <c r="A20" s="51"/>
      <c r="B20" s="57" t="s">
        <v>79</v>
      </c>
      <c r="C20" s="57"/>
      <c r="D20" s="57"/>
      <c r="E20" s="57"/>
      <c r="F20" s="57"/>
      <c r="G20" s="57"/>
      <c r="H20" s="80"/>
    </row>
    <row r="21" spans="2:8" ht="16.5" customHeight="1">
      <c r="B21" s="53"/>
      <c r="C21" s="53"/>
      <c r="D21" s="53"/>
      <c r="E21" s="53"/>
      <c r="F21" s="53"/>
      <c r="G21" s="53"/>
      <c r="H21" s="80"/>
    </row>
    <row r="22" spans="1:8" ht="16.5" customHeight="1">
      <c r="A22" s="51" t="s">
        <v>95</v>
      </c>
      <c r="B22" s="59" t="s">
        <v>81</v>
      </c>
      <c r="C22" s="59"/>
      <c r="H22" s="80"/>
    </row>
    <row r="23" ht="16.5" customHeight="1">
      <c r="H23" s="80"/>
    </row>
    <row r="24" spans="2:8" ht="16.5" customHeight="1">
      <c r="B24" s="48" t="s">
        <v>243</v>
      </c>
      <c r="C24" s="53"/>
      <c r="D24" s="53"/>
      <c r="E24" s="53"/>
      <c r="F24" s="53"/>
      <c r="H24" s="80"/>
    </row>
    <row r="25" spans="3:12" ht="16.5" customHeight="1">
      <c r="C25" s="110"/>
      <c r="D25" s="110"/>
      <c r="E25" s="110"/>
      <c r="F25" s="110"/>
      <c r="G25" s="110"/>
      <c r="H25" s="110"/>
      <c r="I25" s="110"/>
      <c r="J25" s="110"/>
      <c r="K25" s="110"/>
      <c r="L25" s="36"/>
    </row>
    <row r="26" spans="1:2" ht="16.5" customHeight="1">
      <c r="A26" s="51" t="s">
        <v>98</v>
      </c>
      <c r="B26" s="52" t="s">
        <v>83</v>
      </c>
    </row>
    <row r="27" spans="1:2" ht="16.5" customHeight="1">
      <c r="A27" s="51"/>
      <c r="B27" s="59"/>
    </row>
    <row r="28" spans="1:5" ht="16.5" customHeight="1">
      <c r="A28" s="51"/>
      <c r="B28" s="53" t="s">
        <v>84</v>
      </c>
      <c r="C28" s="172" t="s">
        <v>85</v>
      </c>
      <c r="D28" s="202"/>
      <c r="E28" s="202"/>
    </row>
    <row r="29" spans="7:16" ht="16.5" customHeight="1">
      <c r="G29" s="170" t="s">
        <v>230</v>
      </c>
      <c r="H29" s="170"/>
      <c r="I29" s="171"/>
      <c r="J29" s="99"/>
      <c r="N29" s="169"/>
      <c r="O29" s="169"/>
      <c r="P29" s="169"/>
    </row>
    <row r="30" spans="6:16" ht="16.5" customHeight="1">
      <c r="F30" s="59"/>
      <c r="G30" s="11" t="s">
        <v>86</v>
      </c>
      <c r="H30" s="11" t="s">
        <v>87</v>
      </c>
      <c r="I30" s="11" t="s">
        <v>58</v>
      </c>
      <c r="J30" s="99"/>
      <c r="N30" s="99"/>
      <c r="O30" s="99"/>
      <c r="P30" s="99"/>
    </row>
    <row r="31" spans="2:16" ht="16.5" customHeight="1">
      <c r="B31" s="58"/>
      <c r="F31" s="59"/>
      <c r="G31" s="12" t="s">
        <v>11</v>
      </c>
      <c r="H31" s="12" t="s">
        <v>11</v>
      </c>
      <c r="I31" s="12" t="s">
        <v>11</v>
      </c>
      <c r="J31" s="66"/>
      <c r="N31" s="66"/>
      <c r="O31" s="66"/>
      <c r="P31" s="66"/>
    </row>
    <row r="32" spans="2:16" ht="16.5" customHeight="1">
      <c r="B32" s="58"/>
      <c r="F32" s="59"/>
      <c r="G32" s="88"/>
      <c r="J32" s="65"/>
      <c r="N32" s="65"/>
      <c r="O32" s="65"/>
      <c r="P32" s="65"/>
    </row>
    <row r="33" spans="2:16" ht="16.5" customHeight="1">
      <c r="B33" s="58"/>
      <c r="C33" s="48" t="s">
        <v>88</v>
      </c>
      <c r="G33" s="39">
        <v>27467</v>
      </c>
      <c r="H33" s="39">
        <v>13034</v>
      </c>
      <c r="I33" s="41">
        <f>SUM(G33:H33)</f>
        <v>40501</v>
      </c>
      <c r="J33" s="41"/>
      <c r="N33" s="100"/>
      <c r="O33" s="41"/>
      <c r="P33" s="100"/>
    </row>
    <row r="34" spans="2:16" ht="16.5" customHeight="1">
      <c r="B34" s="58"/>
      <c r="C34" s="48" t="s">
        <v>89</v>
      </c>
      <c r="G34" s="39">
        <v>0</v>
      </c>
      <c r="H34" s="39">
        <v>2153</v>
      </c>
      <c r="I34" s="41">
        <f>SUM(G34:H34)</f>
        <v>2153</v>
      </c>
      <c r="J34" s="41"/>
      <c r="N34" s="41"/>
      <c r="O34" s="41"/>
      <c r="P34" s="41"/>
    </row>
    <row r="35" spans="2:16" ht="16.5" customHeight="1">
      <c r="B35" s="58"/>
      <c r="C35" s="48" t="s">
        <v>90</v>
      </c>
      <c r="G35" s="39">
        <v>2486</v>
      </c>
      <c r="H35" s="39">
        <v>0</v>
      </c>
      <c r="I35" s="115">
        <f>SUM(G35:H35)</f>
        <v>2486</v>
      </c>
      <c r="J35" s="41"/>
      <c r="N35" s="41"/>
      <c r="O35" s="41"/>
      <c r="P35" s="41"/>
    </row>
    <row r="36" spans="2:16" ht="16.5" customHeight="1" thickBot="1">
      <c r="B36" s="58"/>
      <c r="G36" s="116">
        <f>SUM(G33:G35)</f>
        <v>29953</v>
      </c>
      <c r="H36" s="116">
        <f>SUM(H33:H35)</f>
        <v>15187</v>
      </c>
      <c r="I36" s="60">
        <f>SUM(I33:I35)</f>
        <v>45140</v>
      </c>
      <c r="J36" s="60"/>
      <c r="N36" s="60"/>
      <c r="O36" s="60"/>
      <c r="P36" s="101"/>
    </row>
    <row r="37" spans="2:16" ht="16.5" customHeight="1" thickTop="1">
      <c r="B37" s="58"/>
      <c r="C37" s="48" t="s">
        <v>91</v>
      </c>
      <c r="G37" s="39"/>
      <c r="H37" s="39"/>
      <c r="I37" s="117">
        <f>-H36</f>
        <v>-15187</v>
      </c>
      <c r="J37" s="41"/>
      <c r="N37" s="41"/>
      <c r="O37" s="41"/>
      <c r="P37" s="60"/>
    </row>
    <row r="38" spans="2:16" ht="16.5" customHeight="1" thickBot="1">
      <c r="B38" s="58"/>
      <c r="G38" s="39"/>
      <c r="H38" s="39"/>
      <c r="I38" s="116">
        <f>SUM(I36:I37)</f>
        <v>29953</v>
      </c>
      <c r="J38" s="41"/>
      <c r="N38" s="41"/>
      <c r="O38" s="41"/>
      <c r="P38" s="101"/>
    </row>
    <row r="39" spans="2:16" ht="16.5" customHeight="1" thickTop="1">
      <c r="B39" s="58"/>
      <c r="J39" s="41"/>
      <c r="K39" s="41"/>
      <c r="L39" s="41"/>
      <c r="N39" s="65"/>
      <c r="O39" s="65"/>
      <c r="P39" s="65"/>
    </row>
    <row r="40" spans="2:12" ht="16.5" customHeight="1">
      <c r="B40" s="53" t="s">
        <v>92</v>
      </c>
      <c r="C40" s="172" t="s">
        <v>93</v>
      </c>
      <c r="D40" s="202"/>
      <c r="E40" s="202"/>
      <c r="G40" s="60"/>
      <c r="H40" s="60"/>
      <c r="I40" s="101"/>
      <c r="J40" s="41"/>
      <c r="K40" s="41"/>
      <c r="L40" s="41"/>
    </row>
    <row r="41" spans="2:12" ht="16.5" customHeight="1">
      <c r="B41" s="58"/>
      <c r="G41" s="41"/>
      <c r="H41" s="41"/>
      <c r="I41" s="118" t="s">
        <v>48</v>
      </c>
      <c r="J41" s="119"/>
      <c r="K41" s="119"/>
      <c r="L41" s="68"/>
    </row>
    <row r="42" spans="2:12" ht="16.5" customHeight="1">
      <c r="B42" s="58"/>
      <c r="G42" s="41"/>
      <c r="H42" s="41"/>
      <c r="I42" s="12" t="s">
        <v>11</v>
      </c>
      <c r="J42" s="120"/>
      <c r="K42" s="120"/>
      <c r="L42" s="66"/>
    </row>
    <row r="43" spans="2:16" ht="16.5" customHeight="1">
      <c r="B43" s="58"/>
      <c r="G43" s="41"/>
      <c r="H43" s="41"/>
      <c r="I43" s="41"/>
      <c r="J43" s="41"/>
      <c r="K43" s="41"/>
      <c r="L43" s="68"/>
      <c r="N43" s="169"/>
      <c r="O43" s="169"/>
      <c r="P43" s="169"/>
    </row>
    <row r="44" spans="2:16" ht="16.5" customHeight="1">
      <c r="B44" s="58"/>
      <c r="C44" s="48" t="s">
        <v>88</v>
      </c>
      <c r="G44" s="41"/>
      <c r="H44" s="41"/>
      <c r="I44" s="69">
        <v>5004</v>
      </c>
      <c r="J44" s="41"/>
      <c r="K44" s="41"/>
      <c r="L44" s="121"/>
      <c r="N44" s="99"/>
      <c r="O44" s="99"/>
      <c r="P44" s="99"/>
    </row>
    <row r="45" spans="2:16" ht="16.5" customHeight="1">
      <c r="B45" s="58"/>
      <c r="C45" s="48" t="s">
        <v>89</v>
      </c>
      <c r="G45" s="41"/>
      <c r="H45" s="41"/>
      <c r="I45" s="122">
        <v>337</v>
      </c>
      <c r="J45" s="41"/>
      <c r="K45" s="41"/>
      <c r="L45" s="41"/>
      <c r="N45" s="66"/>
      <c r="O45" s="66"/>
      <c r="P45" s="66"/>
    </row>
    <row r="46" spans="2:16" ht="16.5" customHeight="1">
      <c r="B46" s="58"/>
      <c r="C46" s="48" t="s">
        <v>90</v>
      </c>
      <c r="G46" s="120"/>
      <c r="H46" s="120"/>
      <c r="I46" s="123">
        <v>1041</v>
      </c>
      <c r="J46" s="41"/>
      <c r="K46" s="41"/>
      <c r="L46" s="41"/>
      <c r="N46" s="65"/>
      <c r="O46" s="65"/>
      <c r="P46" s="65"/>
    </row>
    <row r="47" spans="2:16" ht="16.5" customHeight="1">
      <c r="B47" s="58"/>
      <c r="G47" s="41"/>
      <c r="H47" s="41"/>
      <c r="I47" s="122">
        <f>SUM(I44:I46)</f>
        <v>6382</v>
      </c>
      <c r="J47" s="41"/>
      <c r="K47" s="41"/>
      <c r="L47" s="41"/>
      <c r="N47" s="100"/>
      <c r="O47" s="41"/>
      <c r="P47" s="100"/>
    </row>
    <row r="48" spans="2:16" ht="16.5" customHeight="1">
      <c r="B48" s="58"/>
      <c r="C48" s="48" t="s">
        <v>94</v>
      </c>
      <c r="G48" s="41"/>
      <c r="H48" s="41"/>
      <c r="I48" s="124">
        <v>-163</v>
      </c>
      <c r="J48" s="41"/>
      <c r="K48" s="41"/>
      <c r="L48" s="41"/>
      <c r="N48" s="41"/>
      <c r="O48" s="41"/>
      <c r="P48" s="41"/>
    </row>
    <row r="49" spans="2:16" ht="16.5" customHeight="1" thickBot="1">
      <c r="B49" s="58"/>
      <c r="G49" s="41"/>
      <c r="H49" s="41"/>
      <c r="I49" s="76">
        <f>SUM(I47:I48)</f>
        <v>6219</v>
      </c>
      <c r="J49" s="41"/>
      <c r="K49" s="41"/>
      <c r="L49" s="41"/>
      <c r="N49" s="41"/>
      <c r="O49" s="41"/>
      <c r="P49" s="41"/>
    </row>
    <row r="50" spans="7:16" ht="16.5" customHeight="1" thickTop="1">
      <c r="G50" s="39"/>
      <c r="H50" s="39"/>
      <c r="I50" s="41"/>
      <c r="J50" s="39"/>
      <c r="K50" s="39"/>
      <c r="L50" s="39"/>
      <c r="N50" s="60"/>
      <c r="O50" s="60"/>
      <c r="P50" s="101"/>
    </row>
    <row r="51" spans="1:16" ht="16.5" customHeight="1">
      <c r="A51" s="107" t="s">
        <v>101</v>
      </c>
      <c r="B51" s="52" t="s">
        <v>96</v>
      </c>
      <c r="G51" s="39"/>
      <c r="H51" s="39"/>
      <c r="I51" s="41"/>
      <c r="J51" s="39"/>
      <c r="K51" s="39"/>
      <c r="L51" s="39"/>
      <c r="N51" s="41"/>
      <c r="O51" s="41"/>
      <c r="P51" s="60"/>
    </row>
    <row r="52" spans="7:16" ht="16.5" customHeight="1">
      <c r="G52" s="39"/>
      <c r="H52" s="39"/>
      <c r="I52" s="41"/>
      <c r="J52" s="39"/>
      <c r="K52" s="39"/>
      <c r="L52" s="39"/>
      <c r="N52" s="41"/>
      <c r="O52" s="41"/>
      <c r="P52" s="101"/>
    </row>
    <row r="53" spans="2:9" ht="16.5" customHeight="1">
      <c r="B53" s="53" t="s">
        <v>97</v>
      </c>
      <c r="C53" s="53"/>
      <c r="D53" s="53"/>
      <c r="E53" s="53"/>
      <c r="F53" s="53"/>
      <c r="G53" s="39"/>
      <c r="H53" s="39"/>
      <c r="I53" s="41"/>
    </row>
    <row r="54" spans="2:9" ht="16.5" customHeight="1">
      <c r="B54" s="49"/>
      <c r="C54" s="49"/>
      <c r="D54" s="49"/>
      <c r="E54" s="49"/>
      <c r="F54" s="49"/>
      <c r="G54" s="49"/>
      <c r="H54" s="49"/>
      <c r="I54" s="65"/>
    </row>
    <row r="55" spans="1:12" ht="16.5" customHeight="1">
      <c r="A55" s="107" t="s">
        <v>104</v>
      </c>
      <c r="B55" s="52" t="s">
        <v>99</v>
      </c>
      <c r="C55" s="53"/>
      <c r="D55" s="53"/>
      <c r="E55" s="53"/>
      <c r="F55" s="53"/>
      <c r="G55" s="53"/>
      <c r="H55" s="53"/>
      <c r="I55" s="53"/>
      <c r="J55" s="53"/>
      <c r="K55" s="53"/>
      <c r="L55" s="53"/>
    </row>
    <row r="56" spans="2:12" ht="16.5" customHeight="1">
      <c r="B56" s="53"/>
      <c r="C56" s="53"/>
      <c r="D56" s="53"/>
      <c r="E56" s="53"/>
      <c r="F56" s="53"/>
      <c r="G56" s="53"/>
      <c r="H56" s="53"/>
      <c r="I56" s="53"/>
      <c r="J56" s="53"/>
      <c r="K56" s="53"/>
      <c r="L56" s="53"/>
    </row>
    <row r="57" spans="2:13" ht="16.5" customHeight="1">
      <c r="B57" s="53" t="s">
        <v>100</v>
      </c>
      <c r="C57" s="53"/>
      <c r="D57" s="53"/>
      <c r="E57" s="53"/>
      <c r="F57" s="53"/>
      <c r="G57" s="53"/>
      <c r="H57" s="53"/>
      <c r="I57" s="53"/>
      <c r="J57" s="53"/>
      <c r="K57" s="53"/>
      <c r="L57" s="53"/>
      <c r="M57" s="53"/>
    </row>
    <row r="58" spans="2:12" ht="16.5" customHeight="1">
      <c r="B58" s="53"/>
      <c r="C58" s="53"/>
      <c r="D58" s="53"/>
      <c r="E58" s="53"/>
      <c r="F58" s="53"/>
      <c r="G58" s="53"/>
      <c r="H58" s="53"/>
      <c r="I58" s="53"/>
      <c r="J58" s="53"/>
      <c r="K58" s="53"/>
      <c r="L58" s="53"/>
    </row>
    <row r="59" spans="1:12" ht="16.5" customHeight="1">
      <c r="A59" s="107" t="s">
        <v>106</v>
      </c>
      <c r="B59" s="52" t="s">
        <v>102</v>
      </c>
      <c r="C59" s="53"/>
      <c r="D59" s="53"/>
      <c r="E59" s="53"/>
      <c r="F59" s="53"/>
      <c r="G59" s="53"/>
      <c r="H59" s="53"/>
      <c r="I59" s="53"/>
      <c r="J59" s="53"/>
      <c r="K59" s="53"/>
      <c r="L59" s="53"/>
    </row>
    <row r="60" spans="2:12" ht="16.5" customHeight="1">
      <c r="B60" s="52"/>
      <c r="C60" s="53"/>
      <c r="D60" s="53"/>
      <c r="E60" s="53"/>
      <c r="F60" s="53"/>
      <c r="G60" s="53"/>
      <c r="H60" s="53"/>
      <c r="I60" s="53"/>
      <c r="J60" s="53"/>
      <c r="K60" s="53"/>
      <c r="L60" s="53"/>
    </row>
    <row r="61" spans="2:12" ht="16.5" customHeight="1">
      <c r="B61" s="58" t="s">
        <v>103</v>
      </c>
      <c r="C61" s="53"/>
      <c r="D61" s="53"/>
      <c r="E61" s="53"/>
      <c r="F61" s="53"/>
      <c r="G61" s="53"/>
      <c r="H61" s="53"/>
      <c r="I61" s="53"/>
      <c r="J61" s="53"/>
      <c r="K61" s="53"/>
      <c r="L61" s="53"/>
    </row>
    <row r="62" spans="2:12" ht="16.5" customHeight="1">
      <c r="B62" s="61"/>
      <c r="C62" s="53"/>
      <c r="D62" s="53"/>
      <c r="E62" s="53"/>
      <c r="F62" s="53"/>
      <c r="G62" s="53"/>
      <c r="H62" s="53"/>
      <c r="I62" s="53"/>
      <c r="J62" s="53"/>
      <c r="K62" s="53"/>
      <c r="L62" s="53"/>
    </row>
    <row r="63" spans="1:12" ht="16.5" customHeight="1">
      <c r="A63" s="51" t="s">
        <v>108</v>
      </c>
      <c r="B63" s="52" t="s">
        <v>105</v>
      </c>
      <c r="C63" s="53"/>
      <c r="D63" s="53"/>
      <c r="E63" s="53"/>
      <c r="F63" s="53"/>
      <c r="G63" s="53"/>
      <c r="H63" s="53"/>
      <c r="I63" s="53"/>
      <c r="J63" s="53"/>
      <c r="K63" s="53"/>
      <c r="L63" s="53"/>
    </row>
    <row r="64" spans="2:12" ht="16.5" customHeight="1">
      <c r="B64" s="58"/>
      <c r="C64" s="53"/>
      <c r="D64" s="53"/>
      <c r="E64" s="53"/>
      <c r="F64" s="53"/>
      <c r="G64" s="53"/>
      <c r="H64" s="53"/>
      <c r="I64" s="53"/>
      <c r="J64" s="53"/>
      <c r="K64" s="53"/>
      <c r="L64" s="53"/>
    </row>
    <row r="65" spans="2:12" ht="16.5" customHeight="1">
      <c r="B65" s="53" t="s">
        <v>168</v>
      </c>
      <c r="C65" s="53"/>
      <c r="D65" s="53"/>
      <c r="E65" s="53"/>
      <c r="F65" s="53"/>
      <c r="G65" s="53"/>
      <c r="H65" s="53"/>
      <c r="I65" s="53"/>
      <c r="J65" s="53"/>
      <c r="K65" s="53"/>
      <c r="L65" s="53"/>
    </row>
    <row r="66" spans="2:12" ht="16.5" customHeight="1">
      <c r="B66" s="53"/>
      <c r="C66" s="53"/>
      <c r="D66" s="53"/>
      <c r="E66" s="53"/>
      <c r="F66" s="53"/>
      <c r="G66" s="53"/>
      <c r="H66" s="53"/>
      <c r="I66" s="53"/>
      <c r="J66" s="53"/>
      <c r="K66" s="53"/>
      <c r="L66" s="53"/>
    </row>
    <row r="67" spans="1:12" ht="16.5" customHeight="1">
      <c r="A67" s="51" t="s">
        <v>110</v>
      </c>
      <c r="B67" s="52" t="s">
        <v>107</v>
      </c>
      <c r="C67" s="52"/>
      <c r="D67" s="52"/>
      <c r="E67" s="52"/>
      <c r="F67" s="53"/>
      <c r="G67" s="53"/>
      <c r="H67" s="53"/>
      <c r="I67" s="53"/>
      <c r="J67" s="53"/>
      <c r="K67" s="53"/>
      <c r="L67" s="53"/>
    </row>
    <row r="68" spans="1:12" ht="16.5" customHeight="1">
      <c r="A68" s="51"/>
      <c r="B68" s="52"/>
      <c r="C68" s="52"/>
      <c r="D68" s="52"/>
      <c r="E68" s="52"/>
      <c r="F68" s="53"/>
      <c r="G68" s="53"/>
      <c r="H68" s="53"/>
      <c r="I68" s="53"/>
      <c r="J68" s="53"/>
      <c r="K68" s="53"/>
      <c r="L68" s="53"/>
    </row>
    <row r="69" spans="1:13" ht="16.5" customHeight="1">
      <c r="A69" s="51"/>
      <c r="B69" s="49" t="s">
        <v>226</v>
      </c>
      <c r="C69" s="6"/>
      <c r="D69" s="6"/>
      <c r="E69" s="6"/>
      <c r="F69" s="6"/>
      <c r="G69" s="6"/>
      <c r="H69" s="6"/>
      <c r="I69" s="6"/>
      <c r="J69" s="6"/>
      <c r="K69" s="6"/>
      <c r="L69" s="6"/>
      <c r="M69" s="6"/>
    </row>
    <row r="70" spans="2:13" ht="16.5">
      <c r="B70" s="6"/>
      <c r="C70" s="6"/>
      <c r="D70" s="6"/>
      <c r="E70" s="6"/>
      <c r="F70" s="6"/>
      <c r="G70" s="6"/>
      <c r="H70" s="6"/>
      <c r="I70" s="6"/>
      <c r="J70" s="6"/>
      <c r="K70" s="6"/>
      <c r="L70" s="6"/>
      <c r="M70" s="6"/>
    </row>
  </sheetData>
  <mergeCells count="7">
    <mergeCell ref="N29:P29"/>
    <mergeCell ref="N43:P43"/>
    <mergeCell ref="G29:I29"/>
    <mergeCell ref="B11:L11"/>
    <mergeCell ref="B15:L16"/>
    <mergeCell ref="C40:E40"/>
    <mergeCell ref="C28:E28"/>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N160"/>
  <sheetViews>
    <sheetView zoomScale="75" zoomScaleNormal="75" workbookViewId="0" topLeftCell="A1">
      <selection activeCell="A1" sqref="A1:G44"/>
    </sheetView>
  </sheetViews>
  <sheetFormatPr defaultColWidth="9.140625" defaultRowHeight="12.75"/>
  <cols>
    <col min="1" max="1" width="8.7109375" style="80" customWidth="1"/>
    <col min="2" max="2" width="13.57421875" style="80" customWidth="1"/>
    <col min="3" max="3" width="34.421875" style="80" customWidth="1"/>
    <col min="4" max="6" width="17.7109375" style="80" customWidth="1"/>
    <col min="7" max="7" width="19.7109375" style="80" customWidth="1"/>
    <col min="8" max="8" width="9.140625" style="80" customWidth="1"/>
    <col min="9" max="9" width="10.421875" style="80" customWidth="1"/>
    <col min="10" max="16384" width="9.140625" style="80" customWidth="1"/>
  </cols>
  <sheetData>
    <row r="1" spans="1:7" ht="16.5">
      <c r="A1" s="51" t="s">
        <v>111</v>
      </c>
      <c r="B1" s="52" t="s">
        <v>109</v>
      </c>
      <c r="C1" s="53"/>
      <c r="D1" s="53"/>
      <c r="E1" s="53"/>
      <c r="F1" s="53"/>
      <c r="G1" s="53"/>
    </row>
    <row r="2" spans="1:7" ht="16.5">
      <c r="A2" s="51"/>
      <c r="B2" s="52"/>
      <c r="C2" s="53"/>
      <c r="D2" s="53"/>
      <c r="E2" s="53"/>
      <c r="F2" s="53"/>
      <c r="G2" s="53"/>
    </row>
    <row r="3" spans="1:14" ht="16.5" customHeight="1">
      <c r="A3" s="51"/>
      <c r="B3" s="204" t="s">
        <v>250</v>
      </c>
      <c r="C3" s="204"/>
      <c r="D3" s="204"/>
      <c r="E3" s="204"/>
      <c r="F3" s="204"/>
      <c r="G3" s="204"/>
      <c r="I3" s="111"/>
      <c r="J3" s="111"/>
      <c r="K3" s="111"/>
      <c r="L3" s="111"/>
      <c r="M3" s="111"/>
      <c r="N3" s="111"/>
    </row>
    <row r="4" spans="1:14" ht="16.5" customHeight="1">
      <c r="A4" s="51"/>
      <c r="B4" s="204"/>
      <c r="C4" s="204"/>
      <c r="D4" s="204"/>
      <c r="E4" s="204"/>
      <c r="F4" s="204"/>
      <c r="G4" s="204"/>
      <c r="I4" s="111"/>
      <c r="J4" s="111"/>
      <c r="K4" s="111"/>
      <c r="L4" s="111"/>
      <c r="M4" s="111"/>
      <c r="N4" s="111"/>
    </row>
    <row r="5" spans="1:14" ht="16.5" customHeight="1">
      <c r="A5" s="51"/>
      <c r="B5" s="204"/>
      <c r="C5" s="204"/>
      <c r="D5" s="204"/>
      <c r="E5" s="204"/>
      <c r="F5" s="204"/>
      <c r="G5" s="204"/>
      <c r="I5" s="111"/>
      <c r="J5" s="111"/>
      <c r="K5" s="111"/>
      <c r="L5" s="111"/>
      <c r="M5" s="111"/>
      <c r="N5" s="111"/>
    </row>
    <row r="6" spans="1:14" ht="16.5" customHeight="1">
      <c r="A6" s="51"/>
      <c r="B6" s="204"/>
      <c r="C6" s="204"/>
      <c r="D6" s="204"/>
      <c r="E6" s="204"/>
      <c r="F6" s="204"/>
      <c r="G6" s="204"/>
      <c r="I6" s="111"/>
      <c r="J6" s="111"/>
      <c r="K6" s="111"/>
      <c r="L6" s="111"/>
      <c r="M6" s="111"/>
      <c r="N6" s="111"/>
    </row>
    <row r="7" spans="1:14" ht="16.5" customHeight="1">
      <c r="A7" s="51"/>
      <c r="B7" s="111"/>
      <c r="C7" s="111"/>
      <c r="D7" s="111"/>
      <c r="E7" s="111"/>
      <c r="F7" s="111"/>
      <c r="G7" s="111"/>
      <c r="I7" s="111"/>
      <c r="J7" s="111"/>
      <c r="K7" s="111"/>
      <c r="L7" s="111"/>
      <c r="M7" s="111"/>
      <c r="N7" s="111"/>
    </row>
    <row r="8" spans="1:7" ht="16.5" customHeight="1">
      <c r="A8" s="51"/>
      <c r="B8" s="204" t="s">
        <v>251</v>
      </c>
      <c r="C8" s="204"/>
      <c r="D8" s="204"/>
      <c r="E8" s="204"/>
      <c r="F8" s="204"/>
      <c r="G8" s="204"/>
    </row>
    <row r="9" spans="1:7" ht="16.5" customHeight="1">
      <c r="A9" s="51"/>
      <c r="B9" s="204"/>
      <c r="C9" s="204"/>
      <c r="D9" s="204"/>
      <c r="E9" s="204"/>
      <c r="F9" s="204"/>
      <c r="G9" s="204"/>
    </row>
    <row r="10" spans="1:7" ht="16.5" customHeight="1">
      <c r="A10" s="51"/>
      <c r="B10" s="204"/>
      <c r="C10" s="204"/>
      <c r="D10" s="204"/>
      <c r="E10" s="204"/>
      <c r="F10" s="204"/>
      <c r="G10" s="204"/>
    </row>
    <row r="11" spans="1:7" ht="16.5" customHeight="1">
      <c r="A11" s="51"/>
      <c r="B11" s="204"/>
      <c r="C11" s="204"/>
      <c r="D11" s="204"/>
      <c r="E11" s="204"/>
      <c r="F11" s="204"/>
      <c r="G11" s="204"/>
    </row>
    <row r="12" spans="1:9" ht="16.5" customHeight="1">
      <c r="A12" s="51"/>
      <c r="B12" s="204"/>
      <c r="C12" s="204"/>
      <c r="D12" s="204"/>
      <c r="E12" s="204"/>
      <c r="F12" s="204"/>
      <c r="G12" s="204"/>
      <c r="I12" s="86"/>
    </row>
    <row r="13" spans="1:9" ht="16.5" customHeight="1">
      <c r="A13" s="51"/>
      <c r="B13" s="173"/>
      <c r="C13" s="173"/>
      <c r="D13" s="173"/>
      <c r="E13" s="173"/>
      <c r="F13" s="173"/>
      <c r="G13" s="173"/>
      <c r="I13" s="86"/>
    </row>
    <row r="14" spans="1:7" ht="16.5" customHeight="1">
      <c r="A14" s="51"/>
      <c r="B14" s="111"/>
      <c r="C14" s="111"/>
      <c r="D14" s="111"/>
      <c r="E14" s="111"/>
      <c r="F14" s="111"/>
      <c r="G14" s="111"/>
    </row>
    <row r="15" spans="1:9" ht="16.5" customHeight="1">
      <c r="A15" s="51"/>
      <c r="B15" s="174" t="s">
        <v>252</v>
      </c>
      <c r="C15" s="174"/>
      <c r="D15" s="174"/>
      <c r="E15" s="174"/>
      <c r="F15" s="174"/>
      <c r="G15" s="174"/>
      <c r="I15" s="81"/>
    </row>
    <row r="16" spans="1:9" ht="16.5" customHeight="1">
      <c r="A16" s="51"/>
      <c r="B16" s="174"/>
      <c r="C16" s="174"/>
      <c r="D16" s="174"/>
      <c r="E16" s="174"/>
      <c r="F16" s="174"/>
      <c r="G16" s="174"/>
      <c r="I16" s="81"/>
    </row>
    <row r="17" spans="1:9" ht="16.5" customHeight="1">
      <c r="A17" s="51"/>
      <c r="B17" s="174"/>
      <c r="C17" s="174"/>
      <c r="D17" s="174"/>
      <c r="E17" s="174"/>
      <c r="F17" s="174"/>
      <c r="G17" s="174"/>
      <c r="I17" s="81"/>
    </row>
    <row r="18" spans="1:9" ht="16.5" customHeight="1">
      <c r="A18" s="51"/>
      <c r="B18" s="173"/>
      <c r="C18" s="173"/>
      <c r="D18" s="173"/>
      <c r="E18" s="173"/>
      <c r="F18" s="173"/>
      <c r="G18" s="173"/>
      <c r="I18" s="81"/>
    </row>
    <row r="19" spans="1:7" ht="16.5">
      <c r="A19" s="51"/>
      <c r="B19" s="71"/>
      <c r="C19" s="71"/>
      <c r="D19" s="71"/>
      <c r="E19" s="71"/>
      <c r="F19" s="71"/>
      <c r="G19" s="71"/>
    </row>
    <row r="20" spans="1:7" ht="16.5" customHeight="1">
      <c r="A20" s="51"/>
      <c r="B20" s="204" t="s">
        <v>244</v>
      </c>
      <c r="C20" s="173"/>
      <c r="D20" s="173"/>
      <c r="E20" s="173"/>
      <c r="F20" s="173"/>
      <c r="G20" s="173"/>
    </row>
    <row r="21" spans="1:7" ht="16.5" customHeight="1">
      <c r="A21" s="51"/>
      <c r="B21" s="204"/>
      <c r="C21" s="173"/>
      <c r="D21" s="173"/>
      <c r="E21" s="173"/>
      <c r="F21" s="173"/>
      <c r="G21" s="173"/>
    </row>
    <row r="22" spans="1:7" ht="16.5">
      <c r="A22" s="51"/>
      <c r="B22" s="173"/>
      <c r="C22" s="173"/>
      <c r="D22" s="173"/>
      <c r="E22" s="173"/>
      <c r="F22" s="173"/>
      <c r="G22" s="173"/>
    </row>
    <row r="23" spans="1:7" ht="16.5">
      <c r="A23" s="51"/>
      <c r="B23" s="173"/>
      <c r="C23" s="173"/>
      <c r="D23" s="173"/>
      <c r="E23" s="173"/>
      <c r="F23" s="173"/>
      <c r="G23" s="173"/>
    </row>
    <row r="24" spans="1:7" ht="16.5">
      <c r="A24" s="51"/>
      <c r="B24" s="173"/>
      <c r="C24" s="173"/>
      <c r="D24" s="173"/>
      <c r="E24" s="173"/>
      <c r="F24" s="173"/>
      <c r="G24" s="173"/>
    </row>
    <row r="25" spans="1:7" ht="16.5" customHeight="1">
      <c r="A25" s="51"/>
      <c r="B25" s="127"/>
      <c r="C25" s="127"/>
      <c r="D25" s="127"/>
      <c r="E25" s="127"/>
      <c r="F25" s="127"/>
      <c r="G25" s="127"/>
    </row>
    <row r="26" spans="1:7" ht="16.5">
      <c r="A26" s="51" t="s">
        <v>113</v>
      </c>
      <c r="B26" s="52" t="s">
        <v>152</v>
      </c>
      <c r="C26" s="53"/>
      <c r="D26" s="53"/>
      <c r="E26" s="53"/>
      <c r="F26" s="53"/>
      <c r="G26" s="53"/>
    </row>
    <row r="27" spans="1:7" ht="16.5" customHeight="1">
      <c r="A27" s="51"/>
      <c r="B27" s="128"/>
      <c r="C27" s="128"/>
      <c r="D27" s="128"/>
      <c r="E27" s="128"/>
      <c r="F27" s="128"/>
      <c r="G27" s="53"/>
    </row>
    <row r="28" spans="1:7" ht="16.5" customHeight="1">
      <c r="A28" s="51"/>
      <c r="B28" s="204" t="s">
        <v>253</v>
      </c>
      <c r="C28" s="204"/>
      <c r="D28" s="204"/>
      <c r="E28" s="204"/>
      <c r="F28" s="204"/>
      <c r="G28" s="204"/>
    </row>
    <row r="29" spans="1:7" ht="16.5" customHeight="1">
      <c r="A29" s="51"/>
      <c r="B29" s="204"/>
      <c r="C29" s="204"/>
      <c r="D29" s="204"/>
      <c r="E29" s="204"/>
      <c r="F29" s="204"/>
      <c r="G29" s="204"/>
    </row>
    <row r="30" spans="1:7" ht="16.5" customHeight="1">
      <c r="A30" s="51"/>
      <c r="B30" s="204"/>
      <c r="C30" s="204"/>
      <c r="D30" s="204"/>
      <c r="E30" s="204"/>
      <c r="F30" s="204"/>
      <c r="G30" s="204"/>
    </row>
    <row r="31" spans="1:7" ht="16.5" customHeight="1">
      <c r="A31" s="51"/>
      <c r="B31" s="204"/>
      <c r="C31" s="204"/>
      <c r="D31" s="204"/>
      <c r="E31" s="204"/>
      <c r="F31" s="204"/>
      <c r="G31" s="204"/>
    </row>
    <row r="32" spans="1:7" ht="16.5" customHeight="1">
      <c r="A32" s="51"/>
      <c r="B32" s="204"/>
      <c r="C32" s="204"/>
      <c r="D32" s="204"/>
      <c r="E32" s="204"/>
      <c r="F32" s="204"/>
      <c r="G32" s="204"/>
    </row>
    <row r="33" spans="1:7" ht="16.5" customHeight="1">
      <c r="A33" s="51"/>
      <c r="B33" s="173"/>
      <c r="C33" s="173"/>
      <c r="D33" s="173"/>
      <c r="E33" s="173"/>
      <c r="F33" s="173"/>
      <c r="G33" s="173"/>
    </row>
    <row r="34" spans="1:7" ht="16.5" customHeight="1">
      <c r="A34" s="51"/>
      <c r="B34" s="157"/>
      <c r="C34" s="157"/>
      <c r="D34" s="157"/>
      <c r="E34" s="157"/>
      <c r="F34" s="157"/>
      <c r="G34" s="157"/>
    </row>
    <row r="35" spans="1:7" ht="16.5" customHeight="1">
      <c r="A35" s="51"/>
      <c r="B35" s="204" t="s">
        <v>245</v>
      </c>
      <c r="C35" s="204"/>
      <c r="D35" s="204"/>
      <c r="E35" s="204"/>
      <c r="F35" s="204"/>
      <c r="G35" s="204"/>
    </row>
    <row r="36" spans="1:7" ht="16.5" customHeight="1">
      <c r="A36" s="51"/>
      <c r="B36" s="204"/>
      <c r="C36" s="204"/>
      <c r="D36" s="204"/>
      <c r="E36" s="204"/>
      <c r="F36" s="204"/>
      <c r="G36" s="204"/>
    </row>
    <row r="37" spans="1:7" ht="16.5" customHeight="1">
      <c r="A37" s="51"/>
      <c r="B37" s="204"/>
      <c r="C37" s="204"/>
      <c r="D37" s="204"/>
      <c r="E37" s="204"/>
      <c r="F37" s="204"/>
      <c r="G37" s="204"/>
    </row>
    <row r="38" spans="1:7" ht="16.5" customHeight="1">
      <c r="A38" s="51"/>
      <c r="B38" s="95"/>
      <c r="C38" s="95"/>
      <c r="D38" s="95"/>
      <c r="E38" s="95"/>
      <c r="F38" s="95"/>
      <c r="G38" s="53"/>
    </row>
    <row r="39" spans="1:7" ht="16.5" customHeight="1">
      <c r="A39" s="51"/>
      <c r="B39" s="204" t="s">
        <v>254</v>
      </c>
      <c r="C39" s="173"/>
      <c r="D39" s="173"/>
      <c r="E39" s="173"/>
      <c r="F39" s="173"/>
      <c r="G39" s="173"/>
    </row>
    <row r="40" spans="1:7" ht="16.5" customHeight="1">
      <c r="A40" s="51"/>
      <c r="B40" s="204"/>
      <c r="C40" s="173"/>
      <c r="D40" s="173"/>
      <c r="E40" s="173"/>
      <c r="F40" s="173"/>
      <c r="G40" s="173"/>
    </row>
    <row r="41" spans="1:7" ht="16.5" customHeight="1">
      <c r="A41" s="51"/>
      <c r="B41" s="204"/>
      <c r="C41" s="173"/>
      <c r="D41" s="173"/>
      <c r="E41" s="173"/>
      <c r="F41" s="173"/>
      <c r="G41" s="173"/>
    </row>
    <row r="42" spans="1:7" ht="16.5">
      <c r="A42" s="51"/>
      <c r="B42" s="173"/>
      <c r="C42" s="173"/>
      <c r="D42" s="173"/>
      <c r="E42" s="173"/>
      <c r="F42" s="173"/>
      <c r="G42" s="173"/>
    </row>
    <row r="43" spans="1:7" ht="16.5">
      <c r="A43" s="51"/>
      <c r="B43" s="173"/>
      <c r="C43" s="173"/>
      <c r="D43" s="173"/>
      <c r="E43" s="173"/>
      <c r="F43" s="173"/>
      <c r="G43" s="173"/>
    </row>
    <row r="44" spans="1:7" ht="16.5" customHeight="1">
      <c r="A44" s="48"/>
      <c r="B44" s="173"/>
      <c r="C44" s="173"/>
      <c r="D44" s="173"/>
      <c r="E44" s="173"/>
      <c r="F44" s="173"/>
      <c r="G44" s="173"/>
    </row>
    <row r="45" spans="1:7" ht="16.5">
      <c r="A45" s="48"/>
      <c r="B45" s="48"/>
      <c r="C45" s="48"/>
      <c r="D45" s="48"/>
      <c r="E45" s="48"/>
      <c r="F45" s="48"/>
      <c r="G45" s="48"/>
    </row>
    <row r="46" spans="1:7" ht="16.5">
      <c r="A46" s="48"/>
      <c r="B46" s="48"/>
      <c r="C46" s="48"/>
      <c r="D46" s="48"/>
      <c r="E46" s="48"/>
      <c r="F46" s="48"/>
      <c r="G46" s="48"/>
    </row>
    <row r="47" spans="1:7" ht="16.5">
      <c r="A47" s="48"/>
      <c r="B47" s="48"/>
      <c r="C47" s="48"/>
      <c r="D47" s="48"/>
      <c r="E47" s="48"/>
      <c r="F47" s="48"/>
      <c r="G47" s="48"/>
    </row>
    <row r="48" spans="1:7" ht="16.5">
      <c r="A48" s="48"/>
      <c r="B48" s="48"/>
      <c r="C48" s="48"/>
      <c r="D48" s="48"/>
      <c r="E48" s="48"/>
      <c r="F48" s="48"/>
      <c r="G48" s="48"/>
    </row>
    <row r="49" spans="1:7" ht="16.5">
      <c r="A49" s="48"/>
      <c r="B49" s="48"/>
      <c r="C49" s="48"/>
      <c r="D49" s="48"/>
      <c r="E49" s="48"/>
      <c r="F49" s="48"/>
      <c r="G49" s="48"/>
    </row>
    <row r="50" spans="1:7" ht="16.5">
      <c r="A50" s="48"/>
      <c r="B50" s="48"/>
      <c r="C50" s="48"/>
      <c r="D50" s="48"/>
      <c r="E50" s="48"/>
      <c r="F50" s="48"/>
      <c r="G50" s="48"/>
    </row>
    <row r="51" spans="1:7" ht="16.5">
      <c r="A51" s="48"/>
      <c r="B51" s="48"/>
      <c r="C51" s="48"/>
      <c r="D51" s="48"/>
      <c r="E51" s="48"/>
      <c r="F51" s="48"/>
      <c r="G51" s="48"/>
    </row>
    <row r="52" spans="1:7" ht="16.5">
      <c r="A52" s="48"/>
      <c r="B52" s="48"/>
      <c r="C52" s="48"/>
      <c r="D52" s="48"/>
      <c r="E52" s="48"/>
      <c r="F52" s="48"/>
      <c r="G52" s="48"/>
    </row>
    <row r="53" spans="1:7" ht="16.5">
      <c r="A53" s="48"/>
      <c r="B53" s="48"/>
      <c r="C53" s="48"/>
      <c r="D53" s="48"/>
      <c r="E53" s="48"/>
      <c r="F53" s="48"/>
      <c r="G53" s="48"/>
    </row>
    <row r="54" spans="1:7" ht="16.5">
      <c r="A54" s="48"/>
      <c r="B54" s="48"/>
      <c r="C54" s="48"/>
      <c r="D54" s="48"/>
      <c r="E54" s="48"/>
      <c r="F54" s="48"/>
      <c r="G54" s="48"/>
    </row>
    <row r="55" spans="1:7" ht="16.5">
      <c r="A55" s="48"/>
      <c r="B55" s="48"/>
      <c r="C55" s="48"/>
      <c r="D55" s="48"/>
      <c r="E55" s="48"/>
      <c r="F55" s="48"/>
      <c r="G55" s="48"/>
    </row>
    <row r="56" spans="1:7" ht="16.5">
      <c r="A56" s="48"/>
      <c r="B56" s="48"/>
      <c r="C56" s="48"/>
      <c r="D56" s="48"/>
      <c r="E56" s="48"/>
      <c r="F56" s="48"/>
      <c r="G56" s="48"/>
    </row>
    <row r="57" spans="1:7" ht="16.5">
      <c r="A57" s="48"/>
      <c r="B57" s="48"/>
      <c r="C57" s="48"/>
      <c r="D57" s="48"/>
      <c r="E57" s="48"/>
      <c r="F57" s="48"/>
      <c r="G57" s="48"/>
    </row>
    <row r="58" spans="1:7" ht="16.5">
      <c r="A58" s="48"/>
      <c r="B58" s="48"/>
      <c r="C58" s="48"/>
      <c r="D58" s="48"/>
      <c r="E58" s="48"/>
      <c r="F58" s="48"/>
      <c r="G58" s="48"/>
    </row>
    <row r="59" spans="1:7" ht="16.5">
      <c r="A59" s="48"/>
      <c r="B59" s="48"/>
      <c r="C59" s="48"/>
      <c r="D59" s="48"/>
      <c r="E59" s="48"/>
      <c r="F59" s="48"/>
      <c r="G59" s="48"/>
    </row>
    <row r="60" spans="1:7" ht="16.5" customHeight="1">
      <c r="A60" s="48"/>
      <c r="B60" s="48"/>
      <c r="C60" s="48"/>
      <c r="D60" s="48"/>
      <c r="E60" s="48"/>
      <c r="F60" s="48"/>
      <c r="G60" s="48"/>
    </row>
    <row r="61" spans="1:7" ht="16.5" customHeight="1">
      <c r="A61" s="48"/>
      <c r="B61" s="48"/>
      <c r="C61" s="48"/>
      <c r="D61" s="48"/>
      <c r="E61" s="48"/>
      <c r="F61" s="48"/>
      <c r="G61" s="48"/>
    </row>
    <row r="62" spans="1:7" ht="16.5" customHeight="1" hidden="1">
      <c r="A62" s="48"/>
      <c r="B62" s="48"/>
      <c r="C62" s="48"/>
      <c r="D62" s="48"/>
      <c r="E62" s="48"/>
      <c r="F62" s="48"/>
      <c r="G62" s="48"/>
    </row>
    <row r="63" spans="1:7" ht="16.5">
      <c r="A63" s="48"/>
      <c r="B63" s="48"/>
      <c r="C63" s="48"/>
      <c r="D63" s="48"/>
      <c r="E63" s="48"/>
      <c r="F63" s="48"/>
      <c r="G63" s="48"/>
    </row>
    <row r="64" spans="1:7" ht="16.5" customHeight="1">
      <c r="A64" s="48"/>
      <c r="B64" s="48"/>
      <c r="C64" s="48"/>
      <c r="D64" s="48"/>
      <c r="E64" s="48"/>
      <c r="F64" s="48"/>
      <c r="G64" s="48"/>
    </row>
    <row r="65" spans="1:7" ht="16.5" customHeight="1">
      <c r="A65" s="48"/>
      <c r="B65" s="48"/>
      <c r="C65" s="48"/>
      <c r="D65" s="48"/>
      <c r="E65" s="48"/>
      <c r="F65" s="48"/>
      <c r="G65" s="48"/>
    </row>
    <row r="66" spans="1:7" ht="16.5" customHeight="1">
      <c r="A66" s="48"/>
      <c r="B66" s="48"/>
      <c r="C66" s="48"/>
      <c r="D66" s="48"/>
      <c r="E66" s="48"/>
      <c r="F66" s="48"/>
      <c r="G66" s="48"/>
    </row>
    <row r="67" spans="1:7" ht="16.5" customHeight="1">
      <c r="A67" s="48"/>
      <c r="B67" s="48"/>
      <c r="C67" s="48"/>
      <c r="D67" s="48"/>
      <c r="E67" s="48"/>
      <c r="F67" s="48"/>
      <c r="G67" s="48"/>
    </row>
    <row r="68" spans="1:7" ht="16.5" customHeight="1">
      <c r="A68" s="48"/>
      <c r="B68" s="48"/>
      <c r="C68" s="48"/>
      <c r="D68" s="48"/>
      <c r="E68" s="48"/>
      <c r="F68" s="48"/>
      <c r="G68" s="48"/>
    </row>
    <row r="69" spans="1:7" ht="16.5" customHeight="1">
      <c r="A69" s="48"/>
      <c r="B69" s="48"/>
      <c r="C69" s="48"/>
      <c r="D69" s="48"/>
      <c r="E69" s="48"/>
      <c r="F69" s="48"/>
      <c r="G69" s="48"/>
    </row>
    <row r="70" spans="1:7" ht="18" customHeight="1">
      <c r="A70" s="48"/>
      <c r="B70" s="48"/>
      <c r="C70" s="48"/>
      <c r="D70" s="48"/>
      <c r="E70" s="48"/>
      <c r="F70" s="48"/>
      <c r="G70" s="48"/>
    </row>
    <row r="71" spans="1:7" ht="16.5">
      <c r="A71" s="48"/>
      <c r="B71" s="48"/>
      <c r="C71" s="48"/>
      <c r="D71" s="48"/>
      <c r="E71" s="48"/>
      <c r="F71" s="48"/>
      <c r="G71" s="48"/>
    </row>
    <row r="72" spans="1:7" ht="16.5">
      <c r="A72" s="48"/>
      <c r="B72" s="48"/>
      <c r="C72" s="48"/>
      <c r="D72" s="48"/>
      <c r="E72" s="48"/>
      <c r="F72" s="48"/>
      <c r="G72" s="48"/>
    </row>
    <row r="73" spans="1:7" ht="16.5">
      <c r="A73" s="48"/>
      <c r="B73" s="48"/>
      <c r="C73" s="48"/>
      <c r="D73" s="48"/>
      <c r="E73" s="48"/>
      <c r="F73" s="48"/>
      <c r="G73" s="48"/>
    </row>
    <row r="74" spans="1:7" ht="16.5">
      <c r="A74" s="48"/>
      <c r="B74" s="48"/>
      <c r="C74" s="48"/>
      <c r="D74" s="48"/>
      <c r="E74" s="48"/>
      <c r="F74" s="48"/>
      <c r="G74" s="48"/>
    </row>
    <row r="75" spans="1:7" ht="16.5">
      <c r="A75" s="48"/>
      <c r="B75" s="48"/>
      <c r="C75" s="48"/>
      <c r="D75" s="48"/>
      <c r="E75" s="48"/>
      <c r="F75" s="48"/>
      <c r="G75" s="48"/>
    </row>
    <row r="76" spans="1:7" ht="16.5">
      <c r="A76" s="48"/>
      <c r="B76" s="48"/>
      <c r="C76" s="48"/>
      <c r="D76" s="48"/>
      <c r="E76" s="48"/>
      <c r="F76" s="48"/>
      <c r="G76" s="48"/>
    </row>
    <row r="77" spans="1:7" ht="16.5">
      <c r="A77" s="48"/>
      <c r="B77" s="48"/>
      <c r="C77" s="48"/>
      <c r="D77" s="48"/>
      <c r="E77" s="48"/>
      <c r="F77" s="48"/>
      <c r="G77" s="48"/>
    </row>
    <row r="78" spans="1:7" ht="16.5">
      <c r="A78" s="48"/>
      <c r="B78" s="48"/>
      <c r="C78" s="48"/>
      <c r="D78" s="48"/>
      <c r="E78" s="48"/>
      <c r="F78" s="48"/>
      <c r="G78" s="48"/>
    </row>
    <row r="79" spans="1:7" ht="16.5">
      <c r="A79" s="48"/>
      <c r="B79" s="48"/>
      <c r="C79" s="48"/>
      <c r="D79" s="48"/>
      <c r="E79" s="48"/>
      <c r="F79" s="48"/>
      <c r="G79" s="48"/>
    </row>
    <row r="80" spans="1:7" ht="16.5">
      <c r="A80" s="48"/>
      <c r="B80" s="48"/>
      <c r="C80" s="48"/>
      <c r="D80" s="48"/>
      <c r="E80" s="48"/>
      <c r="F80" s="48"/>
      <c r="G80" s="48"/>
    </row>
    <row r="81" spans="1:7" ht="16.5">
      <c r="A81" s="48"/>
      <c r="B81" s="48"/>
      <c r="C81" s="48"/>
      <c r="D81" s="48"/>
      <c r="E81" s="48"/>
      <c r="F81" s="48"/>
      <c r="G81" s="48"/>
    </row>
    <row r="82" spans="1:7" ht="16.5">
      <c r="A82" s="48"/>
      <c r="B82" s="48"/>
      <c r="C82" s="48"/>
      <c r="D82" s="48"/>
      <c r="E82" s="48"/>
      <c r="F82" s="48"/>
      <c r="G82" s="48"/>
    </row>
    <row r="83" spans="1:7" ht="16.5">
      <c r="A83" s="48"/>
      <c r="B83" s="48"/>
      <c r="C83" s="48"/>
      <c r="D83" s="48"/>
      <c r="E83" s="48"/>
      <c r="F83" s="48"/>
      <c r="G83" s="48"/>
    </row>
    <row r="84" spans="1:7" ht="16.5">
      <c r="A84" s="48"/>
      <c r="B84" s="48"/>
      <c r="C84" s="48"/>
      <c r="D84" s="48"/>
      <c r="E84" s="48"/>
      <c r="F84" s="48"/>
      <c r="G84" s="48"/>
    </row>
    <row r="85" spans="1:7" ht="16.5">
      <c r="A85" s="48"/>
      <c r="B85" s="48"/>
      <c r="C85" s="48"/>
      <c r="D85" s="48"/>
      <c r="E85" s="48"/>
      <c r="F85" s="48"/>
      <c r="G85" s="48"/>
    </row>
    <row r="86" spans="1:7" ht="16.5">
      <c r="A86" s="48"/>
      <c r="B86" s="48"/>
      <c r="C86" s="48"/>
      <c r="D86" s="48"/>
      <c r="E86" s="48"/>
      <c r="F86" s="48"/>
      <c r="G86" s="48"/>
    </row>
    <row r="87" spans="1:7" ht="16.5">
      <c r="A87" s="48"/>
      <c r="B87" s="48"/>
      <c r="C87" s="48"/>
      <c r="D87" s="48"/>
      <c r="E87" s="48"/>
      <c r="F87" s="48"/>
      <c r="G87" s="48"/>
    </row>
    <row r="88" spans="1:7" ht="16.5">
      <c r="A88" s="48"/>
      <c r="B88" s="48"/>
      <c r="C88" s="48"/>
      <c r="D88" s="48"/>
      <c r="E88" s="48"/>
      <c r="F88" s="48"/>
      <c r="G88" s="48"/>
    </row>
    <row r="89" spans="1:7" ht="16.5">
      <c r="A89" s="48"/>
      <c r="B89" s="48"/>
      <c r="C89" s="48"/>
      <c r="D89" s="48"/>
      <c r="E89" s="48"/>
      <c r="F89" s="48"/>
      <c r="G89" s="48"/>
    </row>
    <row r="90" spans="1:7" ht="16.5">
      <c r="A90" s="48"/>
      <c r="B90" s="48"/>
      <c r="C90" s="48"/>
      <c r="D90" s="48"/>
      <c r="E90" s="48"/>
      <c r="F90" s="48"/>
      <c r="G90" s="48"/>
    </row>
    <row r="91" spans="1:7" ht="16.5">
      <c r="A91" s="48"/>
      <c r="B91" s="48"/>
      <c r="C91" s="48"/>
      <c r="D91" s="48"/>
      <c r="E91" s="48"/>
      <c r="F91" s="48"/>
      <c r="G91" s="48"/>
    </row>
    <row r="92" spans="1:7" ht="16.5">
      <c r="A92" s="48"/>
      <c r="B92" s="48"/>
      <c r="C92" s="48"/>
      <c r="D92" s="48"/>
      <c r="E92" s="48"/>
      <c r="F92" s="48"/>
      <c r="G92" s="48"/>
    </row>
    <row r="93" spans="1:7" ht="16.5">
      <c r="A93" s="48"/>
      <c r="B93" s="48"/>
      <c r="C93" s="48"/>
      <c r="D93" s="48"/>
      <c r="E93" s="48"/>
      <c r="F93" s="48"/>
      <c r="G93" s="48"/>
    </row>
    <row r="94" spans="1:7" ht="16.5">
      <c r="A94" s="48"/>
      <c r="B94" s="48"/>
      <c r="C94" s="48"/>
      <c r="D94" s="48"/>
      <c r="E94" s="48"/>
      <c r="F94" s="48"/>
      <c r="G94" s="48"/>
    </row>
    <row r="95" spans="1:7" ht="16.5">
      <c r="A95" s="48"/>
      <c r="B95" s="48"/>
      <c r="C95" s="48"/>
      <c r="D95" s="48"/>
      <c r="E95" s="48"/>
      <c r="F95" s="48"/>
      <c r="G95" s="48"/>
    </row>
    <row r="96" spans="1:7" ht="16.5">
      <c r="A96" s="48"/>
      <c r="B96" s="48"/>
      <c r="C96" s="48"/>
      <c r="D96" s="48"/>
      <c r="E96" s="48"/>
      <c r="F96" s="48"/>
      <c r="G96" s="48"/>
    </row>
    <row r="97" spans="1:7" ht="16.5">
      <c r="A97" s="48"/>
      <c r="B97" s="48"/>
      <c r="C97" s="48"/>
      <c r="D97" s="48"/>
      <c r="E97" s="48"/>
      <c r="F97" s="48"/>
      <c r="G97" s="48"/>
    </row>
    <row r="98" spans="1:7" ht="16.5">
      <c r="A98" s="48"/>
      <c r="B98" s="48"/>
      <c r="C98" s="48"/>
      <c r="D98" s="48"/>
      <c r="E98" s="48"/>
      <c r="F98" s="48"/>
      <c r="G98" s="48"/>
    </row>
    <row r="99" spans="1:7" ht="16.5">
      <c r="A99" s="48"/>
      <c r="B99" s="48"/>
      <c r="C99" s="48"/>
      <c r="D99" s="48"/>
      <c r="E99" s="48"/>
      <c r="F99" s="48"/>
      <c r="G99" s="48"/>
    </row>
    <row r="100" spans="1:7" ht="16.5">
      <c r="A100" s="48"/>
      <c r="B100" s="48"/>
      <c r="C100" s="48"/>
      <c r="D100" s="48"/>
      <c r="E100" s="48"/>
      <c r="F100" s="48"/>
      <c r="G100" s="48"/>
    </row>
    <row r="101" spans="1:7" ht="16.5">
      <c r="A101" s="48"/>
      <c r="B101" s="48"/>
      <c r="C101" s="48"/>
      <c r="D101" s="48"/>
      <c r="E101" s="48"/>
      <c r="F101" s="48"/>
      <c r="G101" s="48"/>
    </row>
    <row r="102" spans="1:7" ht="16.5">
      <c r="A102" s="48"/>
      <c r="B102" s="48"/>
      <c r="C102" s="48"/>
      <c r="D102" s="48"/>
      <c r="E102" s="48"/>
      <c r="F102" s="48"/>
      <c r="G102" s="48"/>
    </row>
    <row r="103" spans="1:7" ht="16.5">
      <c r="A103" s="48"/>
      <c r="B103" s="48"/>
      <c r="C103" s="48"/>
      <c r="D103" s="48"/>
      <c r="E103" s="48"/>
      <c r="F103" s="48"/>
      <c r="G103" s="48"/>
    </row>
    <row r="104" spans="1:7" ht="16.5">
      <c r="A104" s="48"/>
      <c r="B104" s="48"/>
      <c r="C104" s="48"/>
      <c r="D104" s="48"/>
      <c r="E104" s="48"/>
      <c r="F104" s="48"/>
      <c r="G104" s="48"/>
    </row>
    <row r="105" spans="1:7" ht="16.5">
      <c r="A105" s="48"/>
      <c r="B105" s="48"/>
      <c r="C105" s="48"/>
      <c r="D105" s="48"/>
      <c r="E105" s="48"/>
      <c r="F105" s="48"/>
      <c r="G105" s="48"/>
    </row>
    <row r="106" spans="1:7" ht="16.5">
      <c r="A106" s="48"/>
      <c r="B106" s="48"/>
      <c r="C106" s="48"/>
      <c r="D106" s="48"/>
      <c r="E106" s="48"/>
      <c r="F106" s="48"/>
      <c r="G106" s="48"/>
    </row>
    <row r="107" spans="1:7" ht="16.5">
      <c r="A107" s="48"/>
      <c r="B107" s="48"/>
      <c r="C107" s="48"/>
      <c r="D107" s="48"/>
      <c r="E107" s="48"/>
      <c r="F107" s="48"/>
      <c r="G107" s="48"/>
    </row>
    <row r="108" spans="1:7" ht="16.5">
      <c r="A108" s="48"/>
      <c r="B108" s="48"/>
      <c r="C108" s="48"/>
      <c r="D108" s="48"/>
      <c r="E108" s="48"/>
      <c r="F108" s="48"/>
      <c r="G108" s="48"/>
    </row>
    <row r="109" spans="1:7" ht="16.5">
      <c r="A109" s="48"/>
      <c r="B109" s="48"/>
      <c r="C109" s="48"/>
      <c r="D109" s="48"/>
      <c r="E109" s="48"/>
      <c r="F109" s="48"/>
      <c r="G109" s="48"/>
    </row>
    <row r="110" spans="1:7" ht="16.5">
      <c r="A110" s="48"/>
      <c r="B110" s="48"/>
      <c r="C110" s="48"/>
      <c r="D110" s="48"/>
      <c r="E110" s="48"/>
      <c r="F110" s="48"/>
      <c r="G110" s="48"/>
    </row>
    <row r="111" spans="1:7" ht="16.5">
      <c r="A111" s="48"/>
      <c r="B111" s="48"/>
      <c r="C111" s="48"/>
      <c r="D111" s="48"/>
      <c r="E111" s="48"/>
      <c r="F111" s="48"/>
      <c r="G111" s="48"/>
    </row>
    <row r="112" spans="1:7" ht="16.5">
      <c r="A112" s="48"/>
      <c r="B112" s="48"/>
      <c r="C112" s="48"/>
      <c r="D112" s="48"/>
      <c r="E112" s="48"/>
      <c r="F112" s="48"/>
      <c r="G112" s="48"/>
    </row>
    <row r="113" spans="1:7" ht="16.5">
      <c r="A113" s="48"/>
      <c r="B113" s="48"/>
      <c r="C113" s="48"/>
      <c r="D113" s="48"/>
      <c r="E113" s="48"/>
      <c r="F113" s="48"/>
      <c r="G113" s="48"/>
    </row>
    <row r="114" spans="1:7" ht="16.5">
      <c r="A114" s="48"/>
      <c r="B114" s="48"/>
      <c r="C114" s="48"/>
      <c r="D114" s="48"/>
      <c r="E114" s="48"/>
      <c r="F114" s="48"/>
      <c r="G114" s="48"/>
    </row>
    <row r="115" spans="1:7" ht="16.5">
      <c r="A115" s="48"/>
      <c r="B115" s="48"/>
      <c r="C115" s="48"/>
      <c r="D115" s="48"/>
      <c r="E115" s="48"/>
      <c r="F115" s="48"/>
      <c r="G115" s="48"/>
    </row>
    <row r="116" spans="1:7" ht="16.5">
      <c r="A116" s="48"/>
      <c r="B116" s="48"/>
      <c r="C116" s="48"/>
      <c r="D116" s="48"/>
      <c r="E116" s="48"/>
      <c r="F116" s="48"/>
      <c r="G116" s="48"/>
    </row>
    <row r="117" spans="1:7" ht="16.5">
      <c r="A117" s="48"/>
      <c r="B117" s="48"/>
      <c r="C117" s="48"/>
      <c r="D117" s="48"/>
      <c r="E117" s="48"/>
      <c r="F117" s="48"/>
      <c r="G117" s="48"/>
    </row>
    <row r="118" spans="1:7" ht="16.5">
      <c r="A118" s="48"/>
      <c r="B118" s="48"/>
      <c r="C118" s="48"/>
      <c r="D118" s="48"/>
      <c r="E118" s="48"/>
      <c r="F118" s="48"/>
      <c r="G118" s="48"/>
    </row>
    <row r="119" spans="1:7" ht="16.5">
      <c r="A119" s="48"/>
      <c r="B119" s="48"/>
      <c r="C119" s="48"/>
      <c r="D119" s="48"/>
      <c r="E119" s="48"/>
      <c r="F119" s="48"/>
      <c r="G119" s="48"/>
    </row>
    <row r="120" spans="1:7" ht="16.5">
      <c r="A120" s="48"/>
      <c r="B120" s="48"/>
      <c r="C120" s="48"/>
      <c r="D120" s="48"/>
      <c r="E120" s="48"/>
      <c r="F120" s="48"/>
      <c r="G120" s="48"/>
    </row>
    <row r="121" spans="1:7" ht="16.5">
      <c r="A121" s="48"/>
      <c r="B121" s="48"/>
      <c r="C121" s="48"/>
      <c r="D121" s="48"/>
      <c r="E121" s="48"/>
      <c r="F121" s="48"/>
      <c r="G121" s="48"/>
    </row>
    <row r="122" spans="1:7" ht="16.5">
      <c r="A122" s="48"/>
      <c r="B122" s="48"/>
      <c r="C122" s="48"/>
      <c r="D122" s="48"/>
      <c r="E122" s="48"/>
      <c r="F122" s="48"/>
      <c r="G122" s="48"/>
    </row>
    <row r="123" spans="1:7" ht="16.5">
      <c r="A123" s="48"/>
      <c r="B123" s="48"/>
      <c r="C123" s="48"/>
      <c r="D123" s="48"/>
      <c r="E123" s="48"/>
      <c r="F123" s="48"/>
      <c r="G123" s="48"/>
    </row>
    <row r="124" spans="1:7" ht="16.5">
      <c r="A124" s="48"/>
      <c r="B124" s="48"/>
      <c r="C124" s="48"/>
      <c r="D124" s="48"/>
      <c r="E124" s="48"/>
      <c r="F124" s="48"/>
      <c r="G124" s="48"/>
    </row>
    <row r="125" spans="1:7" ht="16.5">
      <c r="A125" s="48"/>
      <c r="B125" s="48"/>
      <c r="C125" s="48"/>
      <c r="D125" s="48"/>
      <c r="E125" s="48"/>
      <c r="F125" s="48"/>
      <c r="G125" s="48"/>
    </row>
    <row r="126" spans="1:7" ht="16.5">
      <c r="A126" s="48"/>
      <c r="B126" s="48"/>
      <c r="C126" s="48"/>
      <c r="D126" s="48"/>
      <c r="E126" s="48"/>
      <c r="F126" s="48"/>
      <c r="G126" s="48"/>
    </row>
    <row r="127" spans="1:7" ht="16.5">
      <c r="A127" s="48"/>
      <c r="B127" s="48"/>
      <c r="C127" s="48"/>
      <c r="D127" s="48"/>
      <c r="E127" s="48"/>
      <c r="F127" s="48"/>
      <c r="G127" s="48"/>
    </row>
    <row r="128" spans="1:7" ht="16.5">
      <c r="A128" s="48"/>
      <c r="B128" s="48"/>
      <c r="C128" s="48"/>
      <c r="D128" s="48"/>
      <c r="E128" s="48"/>
      <c r="F128" s="48"/>
      <c r="G128" s="48"/>
    </row>
    <row r="129" spans="1:7" ht="16.5">
      <c r="A129" s="48"/>
      <c r="B129" s="48"/>
      <c r="C129" s="48"/>
      <c r="D129" s="48"/>
      <c r="E129" s="48"/>
      <c r="F129" s="48"/>
      <c r="G129" s="48"/>
    </row>
    <row r="130" spans="1:7" ht="16.5">
      <c r="A130" s="48"/>
      <c r="B130" s="48"/>
      <c r="C130" s="48"/>
      <c r="D130" s="48"/>
      <c r="E130" s="48"/>
      <c r="F130" s="48"/>
      <c r="G130" s="48"/>
    </row>
    <row r="131" spans="1:7" ht="16.5">
      <c r="A131" s="48"/>
      <c r="B131" s="48"/>
      <c r="C131" s="48"/>
      <c r="D131" s="48"/>
      <c r="E131" s="48"/>
      <c r="F131" s="48"/>
      <c r="G131" s="48"/>
    </row>
    <row r="132" spans="1:7" ht="16.5">
      <c r="A132" s="48"/>
      <c r="B132" s="48"/>
      <c r="C132" s="48"/>
      <c r="D132" s="48"/>
      <c r="E132" s="48"/>
      <c r="F132" s="48"/>
      <c r="G132" s="48"/>
    </row>
    <row r="133" spans="1:7" ht="16.5">
      <c r="A133" s="48"/>
      <c r="B133" s="48"/>
      <c r="C133" s="48"/>
      <c r="D133" s="48"/>
      <c r="E133" s="48"/>
      <c r="F133" s="48"/>
      <c r="G133" s="48"/>
    </row>
    <row r="134" spans="1:7" ht="16.5">
      <c r="A134" s="48"/>
      <c r="B134" s="48"/>
      <c r="C134" s="48"/>
      <c r="D134" s="48"/>
      <c r="E134" s="48"/>
      <c r="F134" s="48"/>
      <c r="G134" s="48"/>
    </row>
    <row r="135" spans="1:7" ht="16.5">
      <c r="A135" s="48"/>
      <c r="B135" s="48"/>
      <c r="C135" s="48"/>
      <c r="D135" s="48"/>
      <c r="E135" s="48"/>
      <c r="F135" s="48"/>
      <c r="G135" s="48"/>
    </row>
    <row r="136" spans="1:7" ht="16.5">
      <c r="A136" s="48"/>
      <c r="B136" s="48"/>
      <c r="C136" s="48"/>
      <c r="D136" s="48"/>
      <c r="E136" s="48"/>
      <c r="F136" s="48"/>
      <c r="G136" s="48"/>
    </row>
    <row r="137" spans="1:7" ht="16.5">
      <c r="A137" s="48"/>
      <c r="B137" s="48"/>
      <c r="C137" s="48"/>
      <c r="D137" s="48"/>
      <c r="E137" s="48"/>
      <c r="F137" s="48"/>
      <c r="G137" s="48"/>
    </row>
    <row r="138" spans="1:7" ht="16.5">
      <c r="A138" s="48"/>
      <c r="B138" s="48"/>
      <c r="C138" s="48"/>
      <c r="D138" s="48"/>
      <c r="E138" s="48"/>
      <c r="F138" s="48"/>
      <c r="G138" s="48"/>
    </row>
    <row r="139" spans="1:7" ht="16.5">
      <c r="A139" s="48"/>
      <c r="B139" s="48"/>
      <c r="C139" s="48"/>
      <c r="D139" s="48"/>
      <c r="E139" s="48"/>
      <c r="F139" s="48"/>
      <c r="G139" s="48"/>
    </row>
    <row r="140" spans="1:7" ht="16.5">
      <c r="A140" s="48"/>
      <c r="B140" s="48"/>
      <c r="C140" s="48"/>
      <c r="D140" s="48"/>
      <c r="E140" s="48"/>
      <c r="F140" s="48"/>
      <c r="G140" s="48"/>
    </row>
    <row r="141" spans="1:7" ht="16.5">
      <c r="A141" s="48"/>
      <c r="B141" s="48"/>
      <c r="C141" s="48"/>
      <c r="D141" s="48"/>
      <c r="E141" s="48"/>
      <c r="F141" s="48"/>
      <c r="G141" s="48"/>
    </row>
    <row r="142" spans="1:7" ht="16.5">
      <c r="A142" s="48"/>
      <c r="B142" s="48"/>
      <c r="C142" s="48"/>
      <c r="D142" s="48"/>
      <c r="E142" s="48"/>
      <c r="F142" s="48"/>
      <c r="G142" s="48"/>
    </row>
    <row r="143" spans="1:7" ht="16.5">
      <c r="A143" s="48"/>
      <c r="B143" s="48"/>
      <c r="C143" s="48"/>
      <c r="D143" s="48"/>
      <c r="E143" s="48"/>
      <c r="F143" s="48"/>
      <c r="G143" s="48"/>
    </row>
    <row r="144" spans="1:7" ht="16.5">
      <c r="A144" s="48"/>
      <c r="B144" s="48"/>
      <c r="C144" s="48"/>
      <c r="D144" s="48"/>
      <c r="E144" s="48"/>
      <c r="F144" s="48"/>
      <c r="G144" s="48"/>
    </row>
    <row r="145" spans="1:7" ht="16.5">
      <c r="A145" s="48"/>
      <c r="B145" s="48"/>
      <c r="C145" s="48"/>
      <c r="D145" s="48"/>
      <c r="E145" s="48"/>
      <c r="F145" s="48"/>
      <c r="G145" s="48"/>
    </row>
    <row r="146" spans="1:7" ht="16.5">
      <c r="A146" s="48"/>
      <c r="B146" s="48"/>
      <c r="C146" s="48"/>
      <c r="D146" s="48"/>
      <c r="E146" s="48"/>
      <c r="F146" s="48"/>
      <c r="G146" s="48"/>
    </row>
    <row r="147" spans="1:7" ht="16.5">
      <c r="A147" s="48"/>
      <c r="B147" s="48"/>
      <c r="C147" s="48"/>
      <c r="D147" s="48"/>
      <c r="E147" s="48"/>
      <c r="F147" s="48"/>
      <c r="G147" s="48"/>
    </row>
    <row r="148" spans="1:7" ht="16.5">
      <c r="A148" s="48"/>
      <c r="B148" s="48"/>
      <c r="C148" s="48"/>
      <c r="D148" s="48"/>
      <c r="E148" s="48"/>
      <c r="F148" s="48"/>
      <c r="G148" s="48"/>
    </row>
    <row r="149" spans="1:7" ht="16.5">
      <c r="A149" s="48"/>
      <c r="B149" s="48"/>
      <c r="C149" s="48"/>
      <c r="D149" s="48"/>
      <c r="E149" s="48"/>
      <c r="F149" s="48"/>
      <c r="G149" s="48"/>
    </row>
    <row r="150" spans="1:7" ht="16.5">
      <c r="A150" s="48"/>
      <c r="B150" s="48"/>
      <c r="C150" s="48"/>
      <c r="D150" s="48"/>
      <c r="E150" s="48"/>
      <c r="F150" s="48"/>
      <c r="G150" s="48"/>
    </row>
    <row r="151" spans="1:7" ht="16.5">
      <c r="A151" s="48"/>
      <c r="B151" s="48"/>
      <c r="C151" s="48"/>
      <c r="D151" s="48"/>
      <c r="E151" s="48"/>
      <c r="F151" s="48"/>
      <c r="G151" s="48"/>
    </row>
    <row r="152" spans="1:7" ht="16.5">
      <c r="A152" s="48"/>
      <c r="B152" s="48"/>
      <c r="C152" s="48"/>
      <c r="D152" s="48"/>
      <c r="E152" s="48"/>
      <c r="F152" s="48"/>
      <c r="G152" s="48"/>
    </row>
    <row r="153" spans="1:7" ht="16.5">
      <c r="A153" s="48"/>
      <c r="B153" s="48"/>
      <c r="C153" s="48"/>
      <c r="D153" s="48"/>
      <c r="E153" s="48"/>
      <c r="F153" s="48"/>
      <c r="G153" s="48"/>
    </row>
    <row r="154" spans="1:7" ht="16.5">
      <c r="A154" s="48"/>
      <c r="B154" s="48"/>
      <c r="C154" s="48"/>
      <c r="D154" s="48"/>
      <c r="E154" s="48"/>
      <c r="F154" s="48"/>
      <c r="G154" s="48"/>
    </row>
    <row r="155" spans="1:7" ht="16.5">
      <c r="A155" s="48"/>
      <c r="B155" s="48"/>
      <c r="C155" s="48"/>
      <c r="D155" s="48"/>
      <c r="E155" s="48"/>
      <c r="F155" s="48"/>
      <c r="G155" s="48"/>
    </row>
    <row r="156" spans="1:7" ht="16.5">
      <c r="A156" s="48"/>
      <c r="B156" s="48"/>
      <c r="C156" s="48"/>
      <c r="D156" s="48"/>
      <c r="E156" s="48"/>
      <c r="F156" s="48"/>
      <c r="G156" s="48"/>
    </row>
    <row r="157" spans="1:7" ht="16.5">
      <c r="A157" s="48"/>
      <c r="B157" s="48"/>
      <c r="C157" s="48"/>
      <c r="D157" s="48"/>
      <c r="E157" s="48"/>
      <c r="F157" s="48"/>
      <c r="G157" s="48"/>
    </row>
    <row r="158" spans="1:7" ht="16.5">
      <c r="A158" s="48"/>
      <c r="B158" s="48"/>
      <c r="C158" s="48"/>
      <c r="D158" s="48"/>
      <c r="E158" s="48"/>
      <c r="F158" s="48"/>
      <c r="G158" s="48"/>
    </row>
    <row r="159" spans="1:7" ht="16.5">
      <c r="A159" s="48"/>
      <c r="B159" s="48"/>
      <c r="C159" s="48"/>
      <c r="D159" s="48"/>
      <c r="E159" s="48"/>
      <c r="F159" s="48"/>
      <c r="G159" s="48"/>
    </row>
    <row r="160" spans="1:7" ht="16.5">
      <c r="A160" s="48"/>
      <c r="B160" s="48"/>
      <c r="C160" s="48"/>
      <c r="D160" s="48"/>
      <c r="E160" s="48"/>
      <c r="F160" s="48"/>
      <c r="G160" s="48"/>
    </row>
  </sheetData>
  <mergeCells count="7">
    <mergeCell ref="B39:G44"/>
    <mergeCell ref="B28:G33"/>
    <mergeCell ref="B3:G6"/>
    <mergeCell ref="B8:G13"/>
    <mergeCell ref="B15:G18"/>
    <mergeCell ref="B35:G37"/>
    <mergeCell ref="B20:G24"/>
  </mergeCells>
  <printOptions/>
  <pageMargins left="0.75" right="0.75" top="1" bottom="1" header="0.5" footer="0.5"/>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G270"/>
  <sheetViews>
    <sheetView zoomScale="75" zoomScaleNormal="75" workbookViewId="0" topLeftCell="A1">
      <selection activeCell="A1" sqref="A1:E50"/>
    </sheetView>
  </sheetViews>
  <sheetFormatPr defaultColWidth="9.140625" defaultRowHeight="12.75"/>
  <cols>
    <col min="1" max="1" width="8.7109375" style="80" customWidth="1"/>
    <col min="2" max="2" width="5.7109375" style="80" customWidth="1"/>
    <col min="3" max="3" width="72.7109375" style="80" customWidth="1"/>
    <col min="4" max="4" width="20.57421875" style="80" customWidth="1"/>
    <col min="5" max="5" width="20.8515625" style="80" customWidth="1"/>
    <col min="6" max="16384" width="9.140625" style="80" customWidth="1"/>
  </cols>
  <sheetData>
    <row r="1" spans="1:5" ht="16.5">
      <c r="A1" s="51" t="s">
        <v>116</v>
      </c>
      <c r="B1" s="52" t="s">
        <v>112</v>
      </c>
      <c r="C1" s="48"/>
      <c r="D1" s="48"/>
      <c r="E1" s="48"/>
    </row>
    <row r="2" spans="1:5" ht="16.5">
      <c r="A2" s="53"/>
      <c r="B2" s="52"/>
      <c r="C2" s="48"/>
      <c r="D2" s="48"/>
      <c r="E2" s="48"/>
    </row>
    <row r="3" spans="1:5" ht="16.5" customHeight="1">
      <c r="A3" s="53"/>
      <c r="B3" s="204" t="s">
        <v>2</v>
      </c>
      <c r="C3" s="204"/>
      <c r="D3" s="204"/>
      <c r="E3" s="204"/>
    </row>
    <row r="4" spans="1:7" ht="16.5" customHeight="1">
      <c r="A4" s="53"/>
      <c r="B4" s="204"/>
      <c r="C4" s="204"/>
      <c r="D4" s="204"/>
      <c r="E4" s="204"/>
      <c r="G4" s="86"/>
    </row>
    <row r="5" spans="1:7" ht="16.5" customHeight="1">
      <c r="A5" s="53"/>
      <c r="B5" s="204"/>
      <c r="C5" s="204"/>
      <c r="D5" s="204"/>
      <c r="E5" s="204"/>
      <c r="G5" s="86"/>
    </row>
    <row r="6" spans="1:5" ht="16.5" customHeight="1">
      <c r="A6" s="53"/>
      <c r="B6" s="173"/>
      <c r="C6" s="173"/>
      <c r="D6" s="173"/>
      <c r="E6" s="173"/>
    </row>
    <row r="7" spans="1:5" ht="16.5" customHeight="1">
      <c r="A7" s="53"/>
      <c r="B7" s="173"/>
      <c r="C7" s="173"/>
      <c r="D7" s="173"/>
      <c r="E7" s="173"/>
    </row>
    <row r="8" spans="1:5" ht="16.5" customHeight="1">
      <c r="A8" s="53"/>
      <c r="B8" s="173"/>
      <c r="C8" s="173"/>
      <c r="D8" s="173"/>
      <c r="E8" s="173"/>
    </row>
    <row r="9" spans="1:5" ht="16.5" customHeight="1">
      <c r="A9" s="53"/>
      <c r="B9" s="173"/>
      <c r="C9" s="173"/>
      <c r="D9" s="173"/>
      <c r="E9" s="173"/>
    </row>
    <row r="10" spans="1:5" ht="16.5" customHeight="1">
      <c r="A10" s="53"/>
      <c r="B10" s="157"/>
      <c r="C10" s="157"/>
      <c r="D10" s="157"/>
      <c r="E10" s="157"/>
    </row>
    <row r="11" spans="1:5" ht="16.5" customHeight="1">
      <c r="A11" s="53"/>
      <c r="B11" s="204" t="s">
        <v>0</v>
      </c>
      <c r="C11" s="204"/>
      <c r="D11" s="204"/>
      <c r="E11" s="204"/>
    </row>
    <row r="12" spans="1:5" ht="16.5" customHeight="1">
      <c r="A12" s="53"/>
      <c r="B12" s="173"/>
      <c r="C12" s="173"/>
      <c r="D12" s="173"/>
      <c r="E12" s="173"/>
    </row>
    <row r="13" spans="1:5" ht="16.5" customHeight="1">
      <c r="A13" s="53"/>
      <c r="B13" s="173"/>
      <c r="C13" s="173"/>
      <c r="D13" s="173"/>
      <c r="E13" s="173"/>
    </row>
    <row r="14" spans="1:5" ht="16.5" customHeight="1">
      <c r="A14" s="53"/>
      <c r="B14" s="71"/>
      <c r="C14" s="71"/>
      <c r="D14" s="71"/>
      <c r="E14" s="71"/>
    </row>
    <row r="15" spans="1:5" ht="16.5" customHeight="1">
      <c r="A15" s="78"/>
      <c r="B15" s="204" t="s">
        <v>261</v>
      </c>
      <c r="C15" s="204"/>
      <c r="D15" s="204"/>
      <c r="E15" s="204"/>
    </row>
    <row r="16" spans="1:5" ht="16.5" customHeight="1">
      <c r="A16" s="78"/>
      <c r="B16" s="204"/>
      <c r="C16" s="204"/>
      <c r="D16" s="204"/>
      <c r="E16" s="204"/>
    </row>
    <row r="17" spans="1:5" s="94" customFormat="1" ht="16.5" customHeight="1">
      <c r="A17" s="78"/>
      <c r="B17" s="176"/>
      <c r="C17" s="176"/>
      <c r="D17" s="176"/>
      <c r="E17" s="176"/>
    </row>
    <row r="18" spans="1:5" ht="16.5" customHeight="1">
      <c r="A18" s="78"/>
      <c r="B18" s="111"/>
      <c r="C18" s="111"/>
      <c r="D18" s="111"/>
      <c r="E18" s="111"/>
    </row>
    <row r="19" spans="1:5" ht="16.5" customHeight="1">
      <c r="A19" s="78"/>
      <c r="B19" s="204" t="s">
        <v>232</v>
      </c>
      <c r="C19" s="204"/>
      <c r="D19" s="204"/>
      <c r="E19" s="204"/>
    </row>
    <row r="20" spans="1:5" ht="16.5" customHeight="1">
      <c r="A20" s="78"/>
      <c r="B20" s="204"/>
      <c r="C20" s="204"/>
      <c r="D20" s="204"/>
      <c r="E20" s="204"/>
    </row>
    <row r="21" spans="1:5" ht="16.5" customHeight="1">
      <c r="A21" s="78"/>
      <c r="B21" s="111"/>
      <c r="C21" s="111"/>
      <c r="D21" s="111"/>
      <c r="E21" s="111"/>
    </row>
    <row r="22" spans="1:5" s="94" customFormat="1" ht="12.75">
      <c r="A22" s="78"/>
      <c r="B22" s="93"/>
      <c r="C22" s="93"/>
      <c r="D22" s="93"/>
      <c r="E22" s="93"/>
    </row>
    <row r="23" spans="1:5" ht="16.5">
      <c r="A23" s="51" t="s">
        <v>120</v>
      </c>
      <c r="B23" s="59" t="s">
        <v>114</v>
      </c>
      <c r="C23" s="48"/>
      <c r="D23" s="48"/>
      <c r="E23" s="48"/>
    </row>
    <row r="24" spans="1:5" ht="16.5">
      <c r="A24" s="51"/>
      <c r="B24" s="59"/>
      <c r="C24" s="48"/>
      <c r="D24" s="48"/>
      <c r="E24" s="48"/>
    </row>
    <row r="25" spans="1:5" ht="16.5" customHeight="1">
      <c r="A25" s="51"/>
      <c r="B25" s="202" t="s">
        <v>115</v>
      </c>
      <c r="C25" s="202"/>
      <c r="D25" s="202"/>
      <c r="E25" s="202"/>
    </row>
    <row r="26" spans="1:5" ht="16.5">
      <c r="A26" s="51"/>
      <c r="B26" s="202"/>
      <c r="C26" s="202"/>
      <c r="D26" s="202"/>
      <c r="E26" s="202"/>
    </row>
    <row r="27" spans="1:5" ht="16.5">
      <c r="A27" s="51"/>
      <c r="B27" s="6"/>
      <c r="C27" s="6"/>
      <c r="D27" s="6"/>
      <c r="E27" s="6"/>
    </row>
    <row r="28" spans="1:4" ht="16.5" customHeight="1">
      <c r="A28" s="51" t="s">
        <v>123</v>
      </c>
      <c r="B28" s="59" t="s">
        <v>117</v>
      </c>
      <c r="C28" s="6"/>
      <c r="D28" s="195" t="s">
        <v>212</v>
      </c>
    </row>
    <row r="29" spans="1:4" ht="16.5" customHeight="1">
      <c r="A29" s="48"/>
      <c r="B29" s="59"/>
      <c r="C29" s="48"/>
      <c r="D29" s="195"/>
    </row>
    <row r="30" spans="1:4" ht="16.5">
      <c r="A30" s="48"/>
      <c r="B30" s="59"/>
      <c r="C30" s="48"/>
      <c r="D30" s="195"/>
    </row>
    <row r="31" spans="1:5" ht="16.5">
      <c r="A31" s="51"/>
      <c r="B31" s="59"/>
      <c r="C31" s="48"/>
      <c r="D31" s="62" t="s">
        <v>11</v>
      </c>
      <c r="E31" s="62"/>
    </row>
    <row r="32" spans="1:5" ht="16.5">
      <c r="A32" s="51"/>
      <c r="B32" s="48"/>
      <c r="C32" s="48"/>
      <c r="D32" s="62"/>
      <c r="E32" s="62"/>
    </row>
    <row r="33" spans="1:6" ht="16.5">
      <c r="A33" s="51"/>
      <c r="B33" s="48" t="s">
        <v>118</v>
      </c>
      <c r="D33" s="143">
        <v>1760</v>
      </c>
      <c r="E33" s="62"/>
      <c r="F33" s="146"/>
    </row>
    <row r="34" spans="1:5" ht="16.5">
      <c r="A34" s="51"/>
      <c r="B34" s="48" t="s">
        <v>119</v>
      </c>
      <c r="D34" s="144">
        <v>-967</v>
      </c>
      <c r="E34" s="62"/>
    </row>
    <row r="35" spans="1:5" ht="17.25" thickBot="1">
      <c r="A35" s="51"/>
      <c r="B35" s="59"/>
      <c r="C35" s="48"/>
      <c r="D35" s="145">
        <f>SUM(D33:D34)</f>
        <v>793</v>
      </c>
      <c r="E35" s="62"/>
    </row>
    <row r="36" spans="1:5" ht="16.5" customHeight="1" thickTop="1">
      <c r="A36" s="51"/>
      <c r="B36" s="59"/>
      <c r="C36" s="48"/>
      <c r="D36" s="63"/>
      <c r="E36" s="62"/>
    </row>
    <row r="37" spans="1:5" ht="16.5" customHeight="1">
      <c r="A37" s="51"/>
      <c r="B37" s="175" t="s">
        <v>1</v>
      </c>
      <c r="C37" s="175"/>
      <c r="D37" s="175"/>
      <c r="E37" s="175"/>
    </row>
    <row r="38" spans="1:5" ht="16.5" customHeight="1">
      <c r="A38" s="51"/>
      <c r="B38" s="175"/>
      <c r="C38" s="175"/>
      <c r="D38" s="175"/>
      <c r="E38" s="175"/>
    </row>
    <row r="39" spans="1:5" ht="16.5" customHeight="1">
      <c r="A39" s="51"/>
      <c r="B39" s="175"/>
      <c r="C39" s="175"/>
      <c r="D39" s="175"/>
      <c r="E39" s="175"/>
    </row>
    <row r="40" spans="1:5" ht="16.5" customHeight="1">
      <c r="A40" s="48"/>
      <c r="B40" s="175"/>
      <c r="C40" s="175"/>
      <c r="D40" s="175"/>
      <c r="E40" s="175"/>
    </row>
    <row r="41" spans="1:5" ht="16.5">
      <c r="A41" s="48"/>
      <c r="D41" s="64"/>
      <c r="E41" s="64"/>
    </row>
    <row r="42" spans="1:5" ht="16.5">
      <c r="A42" s="51" t="s">
        <v>127</v>
      </c>
      <c r="B42" s="172" t="s">
        <v>121</v>
      </c>
      <c r="C42" s="172"/>
      <c r="D42" s="172"/>
      <c r="E42" s="48"/>
    </row>
    <row r="43" spans="1:5" ht="16.5">
      <c r="A43" s="48"/>
      <c r="B43" s="48"/>
      <c r="C43" s="48"/>
      <c r="D43" s="48"/>
      <c r="E43" s="48"/>
    </row>
    <row r="44" spans="1:5" ht="16.5">
      <c r="A44" s="48"/>
      <c r="B44" s="204" t="s">
        <v>122</v>
      </c>
      <c r="C44" s="204"/>
      <c r="D44" s="204"/>
      <c r="E44" s="204"/>
    </row>
    <row r="45" spans="1:5" ht="16.5">
      <c r="A45" s="48"/>
      <c r="B45" s="48"/>
      <c r="C45" s="48"/>
      <c r="D45" s="48"/>
      <c r="E45" s="48"/>
    </row>
    <row r="46" spans="1:5" ht="16.5">
      <c r="A46" s="51" t="s">
        <v>129</v>
      </c>
      <c r="B46" s="59" t="s">
        <v>124</v>
      </c>
      <c r="C46" s="59"/>
      <c r="D46" s="48"/>
      <c r="E46" s="48"/>
    </row>
    <row r="47" spans="1:5" ht="16.5">
      <c r="A47" s="51"/>
      <c r="B47" s="59"/>
      <c r="C47" s="59"/>
      <c r="D47" s="48"/>
      <c r="E47" s="48"/>
    </row>
    <row r="48" spans="1:5" ht="16.5">
      <c r="A48" s="48"/>
      <c r="B48" s="48" t="s">
        <v>84</v>
      </c>
      <c r="C48" s="168" t="s">
        <v>125</v>
      </c>
      <c r="D48" s="168"/>
      <c r="E48" s="168"/>
    </row>
    <row r="49" spans="1:5" ht="16.5">
      <c r="A49" s="48"/>
      <c r="B49" s="59"/>
      <c r="C49" s="6"/>
      <c r="D49" s="6"/>
      <c r="E49" s="6"/>
    </row>
    <row r="50" spans="1:5" ht="16.5">
      <c r="A50" s="48"/>
      <c r="B50" s="53" t="s">
        <v>92</v>
      </c>
      <c r="C50" s="168" t="s">
        <v>126</v>
      </c>
      <c r="D50" s="168"/>
      <c r="E50" s="168"/>
    </row>
    <row r="51" spans="1:5" ht="16.5">
      <c r="A51" s="48"/>
      <c r="B51" s="48"/>
      <c r="C51" s="48"/>
      <c r="D51" s="48"/>
      <c r="E51" s="48"/>
    </row>
    <row r="52" spans="1:5" ht="16.5">
      <c r="A52" s="48"/>
      <c r="B52" s="48"/>
      <c r="C52" s="48"/>
      <c r="D52" s="48"/>
      <c r="E52" s="48"/>
    </row>
    <row r="53" spans="1:5" ht="16.5">
      <c r="A53" s="48"/>
      <c r="B53" s="48"/>
      <c r="C53" s="48"/>
      <c r="D53" s="48"/>
      <c r="E53" s="48"/>
    </row>
    <row r="54" spans="1:5" ht="16.5">
      <c r="A54" s="48"/>
      <c r="B54" s="48"/>
      <c r="C54" s="48"/>
      <c r="D54" s="48"/>
      <c r="E54" s="48"/>
    </row>
    <row r="55" spans="1:5" ht="16.5">
      <c r="A55" s="48"/>
      <c r="B55" s="48"/>
      <c r="C55" s="48"/>
      <c r="D55" s="48"/>
      <c r="E55" s="48"/>
    </row>
    <row r="56" spans="1:5" ht="16.5">
      <c r="A56" s="48"/>
      <c r="B56" s="48"/>
      <c r="C56" s="48"/>
      <c r="D56" s="48"/>
      <c r="E56" s="48"/>
    </row>
    <row r="57" spans="1:5" ht="16.5">
      <c r="A57" s="48"/>
      <c r="B57" s="48"/>
      <c r="C57" s="48"/>
      <c r="D57" s="48"/>
      <c r="E57" s="48"/>
    </row>
    <row r="58" spans="1:5" ht="16.5">
      <c r="A58" s="48"/>
      <c r="B58" s="48"/>
      <c r="C58" s="48"/>
      <c r="D58" s="48"/>
      <c r="E58" s="48"/>
    </row>
    <row r="59" spans="1:5" ht="16.5">
      <c r="A59" s="48"/>
      <c r="B59" s="48"/>
      <c r="C59" s="48"/>
      <c r="D59" s="48"/>
      <c r="E59" s="48"/>
    </row>
    <row r="60" spans="1:5" ht="16.5">
      <c r="A60" s="48"/>
      <c r="B60" s="48"/>
      <c r="C60" s="48"/>
      <c r="D60" s="48"/>
      <c r="E60" s="48"/>
    </row>
    <row r="61" spans="1:5" ht="16.5">
      <c r="A61" s="48"/>
      <c r="B61" s="48"/>
      <c r="C61" s="48"/>
      <c r="D61" s="48"/>
      <c r="E61" s="48"/>
    </row>
    <row r="62" spans="1:5" ht="16.5">
      <c r="A62" s="48"/>
      <c r="B62" s="48"/>
      <c r="C62" s="48"/>
      <c r="D62" s="48"/>
      <c r="E62" s="48"/>
    </row>
    <row r="63" spans="1:5" ht="16.5">
      <c r="A63" s="48"/>
      <c r="B63" s="48"/>
      <c r="C63" s="48"/>
      <c r="D63" s="48"/>
      <c r="E63" s="48"/>
    </row>
    <row r="64" spans="1:5" ht="16.5">
      <c r="A64" s="48"/>
      <c r="B64" s="48"/>
      <c r="C64" s="48"/>
      <c r="D64" s="48"/>
      <c r="E64" s="48"/>
    </row>
    <row r="65" spans="1:5" ht="16.5">
      <c r="A65" s="48"/>
      <c r="B65" s="48"/>
      <c r="C65" s="48"/>
      <c r="D65" s="48"/>
      <c r="E65" s="48"/>
    </row>
    <row r="66" spans="1:5" ht="16.5">
      <c r="A66" s="48"/>
      <c r="B66" s="48"/>
      <c r="C66" s="48"/>
      <c r="D66" s="48"/>
      <c r="E66" s="48"/>
    </row>
    <row r="67" spans="1:5" ht="16.5">
      <c r="A67" s="48"/>
      <c r="B67" s="48"/>
      <c r="C67" s="48"/>
      <c r="D67" s="48"/>
      <c r="E67" s="48"/>
    </row>
    <row r="68" spans="1:5" ht="16.5">
      <c r="A68" s="48"/>
      <c r="B68" s="48"/>
      <c r="C68" s="48"/>
      <c r="D68" s="48"/>
      <c r="E68" s="48"/>
    </row>
    <row r="69" spans="1:5" ht="16.5">
      <c r="A69" s="48"/>
      <c r="B69" s="48"/>
      <c r="C69" s="48"/>
      <c r="D69" s="48"/>
      <c r="E69" s="48"/>
    </row>
    <row r="70" spans="1:5" ht="16.5">
      <c r="A70" s="48"/>
      <c r="B70" s="48"/>
      <c r="C70" s="48"/>
      <c r="D70" s="48"/>
      <c r="E70" s="48"/>
    </row>
    <row r="71" spans="1:5" ht="16.5">
      <c r="A71" s="48"/>
      <c r="B71" s="48"/>
      <c r="C71" s="48"/>
      <c r="D71" s="48"/>
      <c r="E71" s="48"/>
    </row>
    <row r="72" spans="1:5" ht="16.5">
      <c r="A72" s="48"/>
      <c r="B72" s="48"/>
      <c r="C72" s="48"/>
      <c r="D72" s="48"/>
      <c r="E72" s="48"/>
    </row>
    <row r="73" spans="1:5" ht="16.5">
      <c r="A73" s="48"/>
      <c r="B73" s="48"/>
      <c r="C73" s="48"/>
      <c r="D73" s="48"/>
      <c r="E73" s="48"/>
    </row>
    <row r="74" spans="1:5" ht="16.5">
      <c r="A74" s="48"/>
      <c r="B74" s="48"/>
      <c r="C74" s="48"/>
      <c r="D74" s="48"/>
      <c r="E74" s="48"/>
    </row>
    <row r="75" spans="1:5" ht="16.5">
      <c r="A75" s="48"/>
      <c r="B75" s="48"/>
      <c r="C75" s="48"/>
      <c r="D75" s="48"/>
      <c r="E75" s="48"/>
    </row>
    <row r="76" spans="1:5" ht="16.5">
      <c r="A76" s="48"/>
      <c r="B76" s="48"/>
      <c r="C76" s="48"/>
      <c r="D76" s="48"/>
      <c r="E76" s="48"/>
    </row>
    <row r="77" spans="1:5" ht="16.5">
      <c r="A77" s="48"/>
      <c r="B77" s="48"/>
      <c r="C77" s="48"/>
      <c r="D77" s="48"/>
      <c r="E77" s="48"/>
    </row>
    <row r="78" spans="1:5" ht="16.5">
      <c r="A78" s="48"/>
      <c r="B78" s="48"/>
      <c r="C78" s="48"/>
      <c r="D78" s="48"/>
      <c r="E78" s="48"/>
    </row>
    <row r="79" spans="1:5" ht="16.5">
      <c r="A79" s="48"/>
      <c r="B79" s="48"/>
      <c r="C79" s="48"/>
      <c r="D79" s="48"/>
      <c r="E79" s="48"/>
    </row>
    <row r="80" spans="1:5" ht="16.5">
      <c r="A80" s="48"/>
      <c r="B80" s="48"/>
      <c r="C80" s="48"/>
      <c r="D80" s="48"/>
      <c r="E80" s="48"/>
    </row>
    <row r="81" spans="1:5" ht="16.5">
      <c r="A81" s="48"/>
      <c r="B81" s="48"/>
      <c r="C81" s="48"/>
      <c r="D81" s="48"/>
      <c r="E81" s="48"/>
    </row>
    <row r="82" spans="1:5" ht="16.5">
      <c r="A82" s="48"/>
      <c r="B82" s="48"/>
      <c r="C82" s="48"/>
      <c r="D82" s="48"/>
      <c r="E82" s="48"/>
    </row>
    <row r="83" spans="1:5" ht="16.5">
      <c r="A83" s="48"/>
      <c r="B83" s="48"/>
      <c r="C83" s="48"/>
      <c r="D83" s="48"/>
      <c r="E83" s="48"/>
    </row>
    <row r="84" spans="1:5" ht="16.5">
      <c r="A84" s="48"/>
      <c r="B84" s="48"/>
      <c r="C84" s="48"/>
      <c r="D84" s="48"/>
      <c r="E84" s="48"/>
    </row>
    <row r="85" spans="1:5" ht="16.5">
      <c r="A85" s="48"/>
      <c r="B85" s="48"/>
      <c r="C85" s="48"/>
      <c r="D85" s="48"/>
      <c r="E85" s="48"/>
    </row>
    <row r="86" spans="1:5" ht="16.5">
      <c r="A86" s="48"/>
      <c r="B86" s="48"/>
      <c r="C86" s="48"/>
      <c r="D86" s="48"/>
      <c r="E86" s="48"/>
    </row>
    <row r="87" spans="1:5" ht="16.5">
      <c r="A87" s="48"/>
      <c r="B87" s="48"/>
      <c r="C87" s="48"/>
      <c r="D87" s="48"/>
      <c r="E87" s="48"/>
    </row>
    <row r="88" spans="1:5" ht="16.5">
      <c r="A88" s="48"/>
      <c r="B88" s="48"/>
      <c r="C88" s="48"/>
      <c r="D88" s="48"/>
      <c r="E88" s="48"/>
    </row>
    <row r="89" spans="1:5" ht="16.5">
      <c r="A89" s="48"/>
      <c r="B89" s="48"/>
      <c r="C89" s="48"/>
      <c r="D89" s="48"/>
      <c r="E89" s="48"/>
    </row>
    <row r="90" spans="1:5" ht="16.5">
      <c r="A90" s="48"/>
      <c r="B90" s="48"/>
      <c r="C90" s="48"/>
      <c r="D90" s="48"/>
      <c r="E90" s="48"/>
    </row>
    <row r="91" spans="1:5" ht="16.5">
      <c r="A91" s="48"/>
      <c r="B91" s="48"/>
      <c r="C91" s="48"/>
      <c r="D91" s="48"/>
      <c r="E91" s="48"/>
    </row>
    <row r="92" spans="1:5" ht="16.5">
      <c r="A92" s="48"/>
      <c r="B92" s="48"/>
      <c r="C92" s="48"/>
      <c r="D92" s="48"/>
      <c r="E92" s="48"/>
    </row>
    <row r="93" spans="1:5" ht="16.5">
      <c r="A93" s="48"/>
      <c r="B93" s="48"/>
      <c r="C93" s="48"/>
      <c r="D93" s="48"/>
      <c r="E93" s="48"/>
    </row>
    <row r="94" spans="1:5" ht="16.5">
      <c r="A94" s="48"/>
      <c r="B94" s="48"/>
      <c r="C94" s="48"/>
      <c r="D94" s="48"/>
      <c r="E94" s="48"/>
    </row>
    <row r="95" spans="1:5" ht="16.5">
      <c r="A95" s="48"/>
      <c r="B95" s="48"/>
      <c r="C95" s="48"/>
      <c r="D95" s="48"/>
      <c r="E95" s="48"/>
    </row>
    <row r="96" spans="1:5" ht="16.5">
      <c r="A96" s="48"/>
      <c r="B96" s="48"/>
      <c r="C96" s="48"/>
      <c r="D96" s="48"/>
      <c r="E96" s="48"/>
    </row>
    <row r="97" spans="1:5" ht="16.5">
      <c r="A97" s="48"/>
      <c r="B97" s="48"/>
      <c r="C97" s="48"/>
      <c r="D97" s="48"/>
      <c r="E97" s="48"/>
    </row>
    <row r="98" spans="1:5" ht="16.5">
      <c r="A98" s="48"/>
      <c r="B98" s="48"/>
      <c r="C98" s="48"/>
      <c r="D98" s="48"/>
      <c r="E98" s="48"/>
    </row>
    <row r="99" spans="1:5" ht="16.5">
      <c r="A99" s="48"/>
      <c r="B99" s="48"/>
      <c r="C99" s="48"/>
      <c r="D99" s="48"/>
      <c r="E99" s="48"/>
    </row>
    <row r="100" spans="1:5" ht="16.5">
      <c r="A100" s="48"/>
      <c r="B100" s="48"/>
      <c r="C100" s="48"/>
      <c r="D100" s="48"/>
      <c r="E100" s="48"/>
    </row>
    <row r="101" spans="1:5" ht="16.5">
      <c r="A101" s="48"/>
      <c r="B101" s="48"/>
      <c r="C101" s="48"/>
      <c r="D101" s="48"/>
      <c r="E101" s="48"/>
    </row>
    <row r="102" spans="1:5" ht="16.5">
      <c r="A102" s="48"/>
      <c r="B102" s="48"/>
      <c r="C102" s="48"/>
      <c r="D102" s="48"/>
      <c r="E102" s="48"/>
    </row>
    <row r="103" spans="1:5" ht="16.5">
      <c r="A103" s="48"/>
      <c r="B103" s="48"/>
      <c r="C103" s="48"/>
      <c r="D103" s="48"/>
      <c r="E103" s="48"/>
    </row>
    <row r="104" spans="1:5" ht="16.5">
      <c r="A104" s="48"/>
      <c r="B104" s="48"/>
      <c r="C104" s="48"/>
      <c r="D104" s="48"/>
      <c r="E104" s="48"/>
    </row>
    <row r="105" spans="1:5" ht="16.5">
      <c r="A105" s="48"/>
      <c r="B105" s="48"/>
      <c r="C105" s="48"/>
      <c r="D105" s="48"/>
      <c r="E105" s="48"/>
    </row>
    <row r="106" spans="1:5" ht="16.5">
      <c r="A106" s="48"/>
      <c r="B106" s="48"/>
      <c r="C106" s="48"/>
      <c r="D106" s="48"/>
      <c r="E106" s="48"/>
    </row>
    <row r="107" spans="1:5" ht="16.5">
      <c r="A107" s="48"/>
      <c r="B107" s="48"/>
      <c r="C107" s="48"/>
      <c r="D107" s="48"/>
      <c r="E107" s="48"/>
    </row>
    <row r="108" spans="1:5" ht="16.5">
      <c r="A108" s="48"/>
      <c r="B108" s="48"/>
      <c r="C108" s="48"/>
      <c r="D108" s="48"/>
      <c r="E108" s="48"/>
    </row>
    <row r="109" spans="1:5" ht="16.5">
      <c r="A109" s="48"/>
      <c r="B109" s="48"/>
      <c r="C109" s="48"/>
      <c r="D109" s="48"/>
      <c r="E109" s="48"/>
    </row>
    <row r="110" spans="1:5" ht="16.5">
      <c r="A110" s="48"/>
      <c r="B110" s="48"/>
      <c r="C110" s="48"/>
      <c r="D110" s="48"/>
      <c r="E110" s="48"/>
    </row>
    <row r="111" spans="1:5" ht="16.5">
      <c r="A111" s="48"/>
      <c r="B111" s="48"/>
      <c r="C111" s="48"/>
      <c r="D111" s="48"/>
      <c r="E111" s="48"/>
    </row>
    <row r="112" spans="1:5" ht="16.5">
      <c r="A112" s="48"/>
      <c r="B112" s="48"/>
      <c r="C112" s="48"/>
      <c r="D112" s="48"/>
      <c r="E112" s="48"/>
    </row>
    <row r="113" spans="1:5" ht="16.5">
      <c r="A113" s="48"/>
      <c r="B113" s="48"/>
      <c r="C113" s="48"/>
      <c r="D113" s="48"/>
      <c r="E113" s="48"/>
    </row>
    <row r="114" spans="1:5" ht="16.5">
      <c r="A114" s="48"/>
      <c r="B114" s="48"/>
      <c r="C114" s="48"/>
      <c r="D114" s="48"/>
      <c r="E114" s="48"/>
    </row>
    <row r="115" spans="1:5" ht="16.5">
      <c r="A115" s="48"/>
      <c r="B115" s="48"/>
      <c r="C115" s="48"/>
      <c r="D115" s="48"/>
      <c r="E115" s="48"/>
    </row>
    <row r="116" spans="1:5" ht="16.5">
      <c r="A116" s="48"/>
      <c r="B116" s="48"/>
      <c r="C116" s="48"/>
      <c r="D116" s="48"/>
      <c r="E116" s="48"/>
    </row>
    <row r="117" spans="1:5" ht="16.5">
      <c r="A117" s="48"/>
      <c r="B117" s="48"/>
      <c r="C117" s="48"/>
      <c r="D117" s="48"/>
      <c r="E117" s="48"/>
    </row>
    <row r="118" spans="1:5" ht="16.5">
      <c r="A118" s="48"/>
      <c r="B118" s="48"/>
      <c r="C118" s="48"/>
      <c r="D118" s="48"/>
      <c r="E118" s="48"/>
    </row>
    <row r="119" spans="1:5" ht="16.5">
      <c r="A119" s="48"/>
      <c r="B119" s="48"/>
      <c r="C119" s="48"/>
      <c r="D119" s="48"/>
      <c r="E119" s="48"/>
    </row>
    <row r="120" spans="1:5" ht="16.5">
      <c r="A120" s="48"/>
      <c r="B120" s="48"/>
      <c r="C120" s="48"/>
      <c r="D120" s="48"/>
      <c r="E120" s="48"/>
    </row>
    <row r="121" spans="1:5" ht="16.5">
      <c r="A121" s="48"/>
      <c r="B121" s="48"/>
      <c r="C121" s="48"/>
      <c r="D121" s="48"/>
      <c r="E121" s="48"/>
    </row>
    <row r="122" spans="1:5" ht="16.5">
      <c r="A122" s="48"/>
      <c r="B122" s="48"/>
      <c r="C122" s="48"/>
      <c r="D122" s="48"/>
      <c r="E122" s="48"/>
    </row>
    <row r="123" spans="1:5" ht="16.5">
      <c r="A123" s="48"/>
      <c r="B123" s="48"/>
      <c r="C123" s="48"/>
      <c r="D123" s="48"/>
      <c r="E123" s="48"/>
    </row>
    <row r="124" spans="1:5" ht="16.5">
      <c r="A124" s="48"/>
      <c r="B124" s="48"/>
      <c r="C124" s="48"/>
      <c r="D124" s="48"/>
      <c r="E124" s="48"/>
    </row>
    <row r="125" spans="1:5" ht="16.5">
      <c r="A125" s="48"/>
      <c r="B125" s="48"/>
      <c r="C125" s="48"/>
      <c r="D125" s="48"/>
      <c r="E125" s="48"/>
    </row>
    <row r="126" spans="1:5" ht="16.5">
      <c r="A126" s="48"/>
      <c r="B126" s="48"/>
      <c r="C126" s="48"/>
      <c r="D126" s="48"/>
      <c r="E126" s="48"/>
    </row>
    <row r="127" spans="1:5" ht="16.5">
      <c r="A127" s="48"/>
      <c r="B127" s="48"/>
      <c r="C127" s="48"/>
      <c r="D127" s="48"/>
      <c r="E127" s="48"/>
    </row>
    <row r="128" spans="1:5" ht="16.5">
      <c r="A128" s="48"/>
      <c r="B128" s="48"/>
      <c r="C128" s="48"/>
      <c r="D128" s="48"/>
      <c r="E128" s="48"/>
    </row>
    <row r="129" spans="1:5" ht="16.5">
      <c r="A129" s="48"/>
      <c r="B129" s="48"/>
      <c r="C129" s="48"/>
      <c r="D129" s="48"/>
      <c r="E129" s="48"/>
    </row>
    <row r="130" spans="1:5" ht="16.5">
      <c r="A130" s="48"/>
      <c r="B130" s="48"/>
      <c r="C130" s="48"/>
      <c r="D130" s="48"/>
      <c r="E130" s="48"/>
    </row>
    <row r="131" spans="1:5" ht="16.5">
      <c r="A131" s="48"/>
      <c r="B131" s="48"/>
      <c r="C131" s="48"/>
      <c r="D131" s="48"/>
      <c r="E131" s="48"/>
    </row>
    <row r="132" spans="1:5" ht="16.5">
      <c r="A132" s="48"/>
      <c r="B132" s="48"/>
      <c r="C132" s="48"/>
      <c r="D132" s="48"/>
      <c r="E132" s="48"/>
    </row>
    <row r="133" spans="1:5" ht="16.5">
      <c r="A133" s="48"/>
      <c r="B133" s="48"/>
      <c r="C133" s="48"/>
      <c r="D133" s="48"/>
      <c r="E133" s="48"/>
    </row>
    <row r="134" spans="1:5" ht="16.5">
      <c r="A134" s="48"/>
      <c r="B134" s="48"/>
      <c r="C134" s="48"/>
      <c r="D134" s="48"/>
      <c r="E134" s="48"/>
    </row>
    <row r="135" spans="1:5" ht="16.5">
      <c r="A135" s="48"/>
      <c r="B135" s="48"/>
      <c r="C135" s="48"/>
      <c r="D135" s="48"/>
      <c r="E135" s="48"/>
    </row>
    <row r="136" spans="1:5" ht="16.5">
      <c r="A136" s="48"/>
      <c r="B136" s="48"/>
      <c r="C136" s="48"/>
      <c r="D136" s="48"/>
      <c r="E136" s="48"/>
    </row>
    <row r="137" spans="1:5" ht="16.5">
      <c r="A137" s="48"/>
      <c r="B137" s="48"/>
      <c r="C137" s="48"/>
      <c r="D137" s="48"/>
      <c r="E137" s="48"/>
    </row>
    <row r="138" spans="1:5" ht="16.5">
      <c r="A138" s="48"/>
      <c r="B138" s="48"/>
      <c r="C138" s="48"/>
      <c r="D138" s="48"/>
      <c r="E138" s="48"/>
    </row>
    <row r="139" spans="1:5" ht="16.5">
      <c r="A139" s="48"/>
      <c r="B139" s="48"/>
      <c r="C139" s="48"/>
      <c r="D139" s="48"/>
      <c r="E139" s="48"/>
    </row>
    <row r="140" spans="1:5" ht="16.5">
      <c r="A140" s="48"/>
      <c r="B140" s="48"/>
      <c r="C140" s="48"/>
      <c r="D140" s="48"/>
      <c r="E140" s="48"/>
    </row>
    <row r="141" spans="1:5" ht="16.5">
      <c r="A141" s="48"/>
      <c r="B141" s="48"/>
      <c r="C141" s="48"/>
      <c r="D141" s="48"/>
      <c r="E141" s="48"/>
    </row>
    <row r="142" spans="1:5" ht="16.5">
      <c r="A142" s="48"/>
      <c r="B142" s="48"/>
      <c r="C142" s="48"/>
      <c r="D142" s="48"/>
      <c r="E142" s="48"/>
    </row>
    <row r="143" spans="1:5" ht="16.5">
      <c r="A143" s="48"/>
      <c r="B143" s="48"/>
      <c r="C143" s="48"/>
      <c r="D143" s="48"/>
      <c r="E143" s="48"/>
    </row>
    <row r="144" spans="1:5" ht="16.5">
      <c r="A144" s="48"/>
      <c r="B144" s="48"/>
      <c r="C144" s="48"/>
      <c r="D144" s="48"/>
      <c r="E144" s="48"/>
    </row>
    <row r="145" spans="1:5" ht="16.5">
      <c r="A145" s="48"/>
      <c r="B145" s="48"/>
      <c r="C145" s="48"/>
      <c r="D145" s="48"/>
      <c r="E145" s="48"/>
    </row>
    <row r="146" spans="1:5" ht="16.5">
      <c r="A146" s="48"/>
      <c r="B146" s="48"/>
      <c r="C146" s="48"/>
      <c r="D146" s="48"/>
      <c r="E146" s="48"/>
    </row>
    <row r="147" spans="1:5" ht="16.5">
      <c r="A147" s="48"/>
      <c r="B147" s="48"/>
      <c r="C147" s="48"/>
      <c r="D147" s="48"/>
      <c r="E147" s="48"/>
    </row>
    <row r="148" spans="1:5" ht="16.5">
      <c r="A148" s="48"/>
      <c r="B148" s="48"/>
      <c r="C148" s="48"/>
      <c r="D148" s="48"/>
      <c r="E148" s="48"/>
    </row>
    <row r="149" spans="1:5" ht="16.5">
      <c r="A149" s="48"/>
      <c r="B149" s="48"/>
      <c r="C149" s="48"/>
      <c r="D149" s="48"/>
      <c r="E149" s="48"/>
    </row>
    <row r="150" spans="1:5" ht="16.5">
      <c r="A150" s="48"/>
      <c r="B150" s="48"/>
      <c r="C150" s="48"/>
      <c r="D150" s="48"/>
      <c r="E150" s="48"/>
    </row>
    <row r="151" spans="1:5" ht="16.5">
      <c r="A151" s="48"/>
      <c r="B151" s="48"/>
      <c r="C151" s="48"/>
      <c r="D151" s="48"/>
      <c r="E151" s="48"/>
    </row>
    <row r="152" spans="1:5" ht="16.5">
      <c r="A152" s="48"/>
      <c r="B152" s="48"/>
      <c r="C152" s="48"/>
      <c r="D152" s="48"/>
      <c r="E152" s="48"/>
    </row>
    <row r="153" spans="1:5" ht="16.5">
      <c r="A153" s="48"/>
      <c r="B153" s="48"/>
      <c r="C153" s="48"/>
      <c r="D153" s="48"/>
      <c r="E153" s="48"/>
    </row>
    <row r="154" spans="1:5" ht="16.5">
      <c r="A154" s="48"/>
      <c r="B154" s="48"/>
      <c r="C154" s="48"/>
      <c r="D154" s="48"/>
      <c r="E154" s="48"/>
    </row>
    <row r="155" spans="1:5" ht="16.5">
      <c r="A155" s="48"/>
      <c r="B155" s="48"/>
      <c r="C155" s="48"/>
      <c r="D155" s="48"/>
      <c r="E155" s="48"/>
    </row>
    <row r="156" spans="1:5" ht="16.5">
      <c r="A156" s="48"/>
      <c r="B156" s="48"/>
      <c r="C156" s="48"/>
      <c r="D156" s="48"/>
      <c r="E156" s="48"/>
    </row>
    <row r="157" spans="1:5" ht="16.5">
      <c r="A157" s="48"/>
      <c r="B157" s="48"/>
      <c r="C157" s="48"/>
      <c r="D157" s="48"/>
      <c r="E157" s="48"/>
    </row>
    <row r="158" spans="1:5" ht="16.5">
      <c r="A158" s="48"/>
      <c r="B158" s="48"/>
      <c r="C158" s="48"/>
      <c r="D158" s="48"/>
      <c r="E158" s="48"/>
    </row>
    <row r="159" spans="1:5" ht="16.5">
      <c r="A159" s="48"/>
      <c r="B159" s="48"/>
      <c r="C159" s="48"/>
      <c r="D159" s="48"/>
      <c r="E159" s="48"/>
    </row>
    <row r="160" spans="1:5" ht="16.5">
      <c r="A160" s="48"/>
      <c r="B160" s="48"/>
      <c r="C160" s="48"/>
      <c r="D160" s="48"/>
      <c r="E160" s="48"/>
    </row>
    <row r="161" spans="1:5" ht="16.5">
      <c r="A161" s="48"/>
      <c r="B161" s="48"/>
      <c r="C161" s="48"/>
      <c r="D161" s="48"/>
      <c r="E161" s="48"/>
    </row>
    <row r="162" spans="1:5" ht="16.5">
      <c r="A162" s="48"/>
      <c r="B162" s="48"/>
      <c r="C162" s="48"/>
      <c r="D162" s="48"/>
      <c r="E162" s="48"/>
    </row>
    <row r="163" spans="1:5" ht="16.5">
      <c r="A163" s="48"/>
      <c r="B163" s="48"/>
      <c r="C163" s="48"/>
      <c r="D163" s="48"/>
      <c r="E163" s="48"/>
    </row>
    <row r="164" spans="1:5" ht="16.5">
      <c r="A164" s="48"/>
      <c r="B164" s="48"/>
      <c r="C164" s="48"/>
      <c r="D164" s="48"/>
      <c r="E164" s="48"/>
    </row>
    <row r="165" spans="1:5" ht="16.5">
      <c r="A165" s="48"/>
      <c r="B165" s="48"/>
      <c r="C165" s="48"/>
      <c r="D165" s="48"/>
      <c r="E165" s="48"/>
    </row>
    <row r="166" spans="1:5" ht="16.5">
      <c r="A166" s="48"/>
      <c r="B166" s="48"/>
      <c r="C166" s="48"/>
      <c r="D166" s="48"/>
      <c r="E166" s="48"/>
    </row>
    <row r="167" spans="1:5" ht="16.5">
      <c r="A167" s="48"/>
      <c r="B167" s="48"/>
      <c r="C167" s="48"/>
      <c r="D167" s="48"/>
      <c r="E167" s="48"/>
    </row>
    <row r="168" spans="1:5" ht="16.5">
      <c r="A168" s="48"/>
      <c r="B168" s="48"/>
      <c r="C168" s="48"/>
      <c r="D168" s="48"/>
      <c r="E168" s="48"/>
    </row>
    <row r="169" spans="1:5" ht="16.5">
      <c r="A169" s="48"/>
      <c r="B169" s="48"/>
      <c r="C169" s="48"/>
      <c r="D169" s="48"/>
      <c r="E169" s="48"/>
    </row>
    <row r="170" spans="1:5" ht="16.5">
      <c r="A170" s="48"/>
      <c r="B170" s="48"/>
      <c r="C170" s="48"/>
      <c r="D170" s="48"/>
      <c r="E170" s="48"/>
    </row>
    <row r="171" spans="1:5" ht="16.5">
      <c r="A171" s="48"/>
      <c r="B171" s="48"/>
      <c r="C171" s="48"/>
      <c r="D171" s="48"/>
      <c r="E171" s="48"/>
    </row>
    <row r="172" spans="1:5" ht="16.5">
      <c r="A172" s="48"/>
      <c r="B172" s="48"/>
      <c r="C172" s="48"/>
      <c r="D172" s="48"/>
      <c r="E172" s="48"/>
    </row>
    <row r="173" spans="1:5" ht="16.5">
      <c r="A173" s="48"/>
      <c r="B173" s="48"/>
      <c r="C173" s="48"/>
      <c r="D173" s="48"/>
      <c r="E173" s="48"/>
    </row>
    <row r="174" spans="1:5" ht="16.5">
      <c r="A174" s="48"/>
      <c r="B174" s="48"/>
      <c r="C174" s="48"/>
      <c r="D174" s="48"/>
      <c r="E174" s="48"/>
    </row>
    <row r="175" spans="1:5" ht="16.5">
      <c r="A175" s="48"/>
      <c r="B175" s="48"/>
      <c r="C175" s="48"/>
      <c r="D175" s="48"/>
      <c r="E175" s="48"/>
    </row>
    <row r="176" spans="1:5" ht="16.5">
      <c r="A176" s="48"/>
      <c r="B176" s="48"/>
      <c r="C176" s="48"/>
      <c r="D176" s="48"/>
      <c r="E176" s="48"/>
    </row>
    <row r="177" spans="1:5" ht="16.5">
      <c r="A177" s="48"/>
      <c r="B177" s="48"/>
      <c r="C177" s="48"/>
      <c r="D177" s="48"/>
      <c r="E177" s="48"/>
    </row>
    <row r="178" spans="1:5" ht="16.5">
      <c r="A178" s="48"/>
      <c r="B178" s="48"/>
      <c r="C178" s="48"/>
      <c r="D178" s="48"/>
      <c r="E178" s="48"/>
    </row>
    <row r="179" spans="1:5" ht="16.5">
      <c r="A179" s="48"/>
      <c r="B179" s="48"/>
      <c r="C179" s="48"/>
      <c r="D179" s="48"/>
      <c r="E179" s="48"/>
    </row>
    <row r="180" spans="1:5" ht="16.5">
      <c r="A180" s="48"/>
      <c r="B180" s="48"/>
      <c r="C180" s="48"/>
      <c r="D180" s="48"/>
      <c r="E180" s="48"/>
    </row>
    <row r="181" spans="1:5" ht="16.5">
      <c r="A181" s="48"/>
      <c r="B181" s="48"/>
      <c r="C181" s="48"/>
      <c r="D181" s="48"/>
      <c r="E181" s="48"/>
    </row>
    <row r="182" spans="1:5" ht="16.5">
      <c r="A182" s="48"/>
      <c r="B182" s="48"/>
      <c r="C182" s="48"/>
      <c r="D182" s="48"/>
      <c r="E182" s="48"/>
    </row>
    <row r="183" spans="1:5" ht="16.5">
      <c r="A183" s="48"/>
      <c r="B183" s="48"/>
      <c r="C183" s="48"/>
      <c r="D183" s="48"/>
      <c r="E183" s="48"/>
    </row>
    <row r="184" spans="1:5" ht="16.5">
      <c r="A184" s="48"/>
      <c r="B184" s="48"/>
      <c r="C184" s="48"/>
      <c r="D184" s="48"/>
      <c r="E184" s="48"/>
    </row>
    <row r="185" spans="1:5" ht="16.5">
      <c r="A185" s="48"/>
      <c r="B185" s="48"/>
      <c r="C185" s="48"/>
      <c r="D185" s="48"/>
      <c r="E185" s="48"/>
    </row>
    <row r="186" spans="1:5" ht="16.5">
      <c r="A186" s="48"/>
      <c r="B186" s="48"/>
      <c r="C186" s="48"/>
      <c r="D186" s="48"/>
      <c r="E186" s="48"/>
    </row>
    <row r="187" spans="1:5" ht="16.5">
      <c r="A187" s="48"/>
      <c r="B187" s="48"/>
      <c r="C187" s="48"/>
      <c r="D187" s="48"/>
      <c r="E187" s="48"/>
    </row>
    <row r="188" spans="1:5" ht="16.5">
      <c r="A188" s="48"/>
      <c r="B188" s="48"/>
      <c r="C188" s="48"/>
      <c r="D188" s="48"/>
      <c r="E188" s="48"/>
    </row>
    <row r="189" spans="1:5" ht="16.5">
      <c r="A189" s="48"/>
      <c r="B189" s="48"/>
      <c r="C189" s="48"/>
      <c r="D189" s="48"/>
      <c r="E189" s="48"/>
    </row>
    <row r="190" spans="1:5" ht="16.5">
      <c r="A190" s="48"/>
      <c r="B190" s="48"/>
      <c r="C190" s="48"/>
      <c r="D190" s="48"/>
      <c r="E190" s="48"/>
    </row>
    <row r="191" spans="1:5" ht="16.5">
      <c r="A191" s="48"/>
      <c r="B191" s="48"/>
      <c r="C191" s="48"/>
      <c r="D191" s="48"/>
      <c r="E191" s="48"/>
    </row>
    <row r="192" spans="1:5" ht="16.5">
      <c r="A192" s="48"/>
      <c r="B192" s="48"/>
      <c r="C192" s="48"/>
      <c r="D192" s="48"/>
      <c r="E192" s="48"/>
    </row>
    <row r="193" spans="1:5" ht="16.5">
      <c r="A193" s="48"/>
      <c r="B193" s="48"/>
      <c r="C193" s="48"/>
      <c r="D193" s="48"/>
      <c r="E193" s="48"/>
    </row>
    <row r="194" spans="1:5" ht="16.5">
      <c r="A194" s="48"/>
      <c r="B194" s="48"/>
      <c r="C194" s="48"/>
      <c r="D194" s="48"/>
      <c r="E194" s="48"/>
    </row>
    <row r="195" spans="1:5" ht="16.5">
      <c r="A195" s="48"/>
      <c r="B195" s="48"/>
      <c r="C195" s="48"/>
      <c r="D195" s="48"/>
      <c r="E195" s="48"/>
    </row>
    <row r="196" spans="1:5" ht="16.5">
      <c r="A196" s="48"/>
      <c r="B196" s="48"/>
      <c r="C196" s="48"/>
      <c r="D196" s="48"/>
      <c r="E196" s="48"/>
    </row>
    <row r="197" spans="1:5" ht="16.5">
      <c r="A197" s="48"/>
      <c r="B197" s="48"/>
      <c r="C197" s="48"/>
      <c r="D197" s="48"/>
      <c r="E197" s="48"/>
    </row>
    <row r="198" spans="1:5" ht="16.5">
      <c r="A198" s="48"/>
      <c r="B198" s="48"/>
      <c r="C198" s="48"/>
      <c r="D198" s="48"/>
      <c r="E198" s="48"/>
    </row>
    <row r="199" spans="1:5" ht="16.5">
      <c r="A199" s="48"/>
      <c r="B199" s="48"/>
      <c r="C199" s="48"/>
      <c r="D199" s="48"/>
      <c r="E199" s="48"/>
    </row>
    <row r="200" spans="1:5" ht="16.5">
      <c r="A200" s="48"/>
      <c r="B200" s="48"/>
      <c r="C200" s="48"/>
      <c r="D200" s="48"/>
      <c r="E200" s="48"/>
    </row>
    <row r="201" spans="1:5" ht="16.5">
      <c r="A201" s="48"/>
      <c r="B201" s="48"/>
      <c r="C201" s="48"/>
      <c r="D201" s="48"/>
      <c r="E201" s="48"/>
    </row>
    <row r="202" spans="1:5" ht="16.5">
      <c r="A202" s="48"/>
      <c r="B202" s="48"/>
      <c r="C202" s="48"/>
      <c r="D202" s="48"/>
      <c r="E202" s="48"/>
    </row>
    <row r="203" spans="1:5" ht="16.5">
      <c r="A203" s="48"/>
      <c r="B203" s="48"/>
      <c r="C203" s="48"/>
      <c r="D203" s="48"/>
      <c r="E203" s="48"/>
    </row>
    <row r="204" spans="1:5" ht="16.5">
      <c r="A204" s="48"/>
      <c r="B204" s="48"/>
      <c r="C204" s="48"/>
      <c r="D204" s="48"/>
      <c r="E204" s="48"/>
    </row>
    <row r="205" spans="1:5" ht="16.5">
      <c r="A205" s="48"/>
      <c r="B205" s="48"/>
      <c r="C205" s="48"/>
      <c r="D205" s="48"/>
      <c r="E205" s="48"/>
    </row>
    <row r="206" spans="1:5" ht="16.5">
      <c r="A206" s="48"/>
      <c r="B206" s="48"/>
      <c r="C206" s="48"/>
      <c r="D206" s="48"/>
      <c r="E206" s="48"/>
    </row>
    <row r="207" spans="1:5" ht="16.5">
      <c r="A207" s="48"/>
      <c r="B207" s="48"/>
      <c r="C207" s="48"/>
      <c r="D207" s="48"/>
      <c r="E207" s="48"/>
    </row>
    <row r="208" spans="1:5" ht="16.5">
      <c r="A208" s="48"/>
      <c r="B208" s="48"/>
      <c r="C208" s="48"/>
      <c r="D208" s="48"/>
      <c r="E208" s="48"/>
    </row>
    <row r="209" spans="1:5" ht="16.5">
      <c r="A209" s="48"/>
      <c r="B209" s="48"/>
      <c r="C209" s="48"/>
      <c r="D209" s="48"/>
      <c r="E209" s="48"/>
    </row>
    <row r="210" spans="1:5" ht="16.5">
      <c r="A210" s="48"/>
      <c r="B210" s="48"/>
      <c r="C210" s="48"/>
      <c r="D210" s="48"/>
      <c r="E210" s="48"/>
    </row>
    <row r="211" spans="1:5" ht="16.5">
      <c r="A211" s="48"/>
      <c r="B211" s="48"/>
      <c r="C211" s="48"/>
      <c r="D211" s="48"/>
      <c r="E211" s="48"/>
    </row>
    <row r="212" spans="1:5" ht="16.5">
      <c r="A212" s="48"/>
      <c r="B212" s="48"/>
      <c r="C212" s="48"/>
      <c r="D212" s="48"/>
      <c r="E212" s="48"/>
    </row>
    <row r="213" spans="1:5" ht="16.5">
      <c r="A213" s="48"/>
      <c r="B213" s="48"/>
      <c r="C213" s="48"/>
      <c r="D213" s="48"/>
      <c r="E213" s="48"/>
    </row>
    <row r="214" spans="1:5" ht="16.5">
      <c r="A214" s="48"/>
      <c r="B214" s="48"/>
      <c r="C214" s="48"/>
      <c r="D214" s="48"/>
      <c r="E214" s="48"/>
    </row>
    <row r="215" spans="1:5" ht="16.5">
      <c r="A215" s="48"/>
      <c r="B215" s="48"/>
      <c r="C215" s="48"/>
      <c r="D215" s="48"/>
      <c r="E215" s="48"/>
    </row>
    <row r="216" spans="1:5" ht="16.5">
      <c r="A216" s="48"/>
      <c r="B216" s="48"/>
      <c r="C216" s="48"/>
      <c r="D216" s="48"/>
      <c r="E216" s="48"/>
    </row>
    <row r="217" spans="1:5" ht="16.5">
      <c r="A217" s="48"/>
      <c r="B217" s="48"/>
      <c r="C217" s="48"/>
      <c r="D217" s="48"/>
      <c r="E217" s="48"/>
    </row>
    <row r="218" spans="1:5" ht="16.5">
      <c r="A218" s="48"/>
      <c r="B218" s="48"/>
      <c r="C218" s="48"/>
      <c r="D218" s="48"/>
      <c r="E218" s="48"/>
    </row>
    <row r="219" spans="1:5" ht="16.5">
      <c r="A219" s="48"/>
      <c r="B219" s="48"/>
      <c r="C219" s="48"/>
      <c r="D219" s="48"/>
      <c r="E219" s="48"/>
    </row>
    <row r="220" spans="1:5" ht="16.5">
      <c r="A220" s="48"/>
      <c r="B220" s="48"/>
      <c r="C220" s="48"/>
      <c r="D220" s="48"/>
      <c r="E220" s="48"/>
    </row>
    <row r="221" spans="1:5" ht="16.5">
      <c r="A221" s="48"/>
      <c r="B221" s="48"/>
      <c r="C221" s="48"/>
      <c r="D221" s="48"/>
      <c r="E221" s="48"/>
    </row>
    <row r="222" spans="1:5" ht="16.5">
      <c r="A222" s="48"/>
      <c r="B222" s="48"/>
      <c r="C222" s="48"/>
      <c r="D222" s="48"/>
      <c r="E222" s="48"/>
    </row>
    <row r="223" spans="1:5" ht="16.5">
      <c r="A223" s="48"/>
      <c r="B223" s="48"/>
      <c r="C223" s="48"/>
      <c r="D223" s="48"/>
      <c r="E223" s="48"/>
    </row>
    <row r="224" spans="1:5" ht="16.5">
      <c r="A224" s="48"/>
      <c r="B224" s="48"/>
      <c r="C224" s="48"/>
      <c r="D224" s="48"/>
      <c r="E224" s="48"/>
    </row>
    <row r="225" spans="1:5" ht="16.5">
      <c r="A225" s="48"/>
      <c r="B225" s="48"/>
      <c r="C225" s="48"/>
      <c r="D225" s="48"/>
      <c r="E225" s="48"/>
    </row>
    <row r="226" spans="1:5" ht="16.5">
      <c r="A226" s="48"/>
      <c r="B226" s="48"/>
      <c r="C226" s="48"/>
      <c r="D226" s="48"/>
      <c r="E226" s="48"/>
    </row>
    <row r="227" spans="1:5" ht="16.5">
      <c r="A227" s="48"/>
      <c r="B227" s="48"/>
      <c r="C227" s="48"/>
      <c r="D227" s="48"/>
      <c r="E227" s="48"/>
    </row>
    <row r="228" spans="1:5" ht="16.5">
      <c r="A228" s="48"/>
      <c r="B228" s="48"/>
      <c r="C228" s="48"/>
      <c r="D228" s="48"/>
      <c r="E228" s="48"/>
    </row>
    <row r="229" spans="1:5" ht="16.5">
      <c r="A229" s="48"/>
      <c r="B229" s="48"/>
      <c r="C229" s="48"/>
      <c r="D229" s="48"/>
      <c r="E229" s="48"/>
    </row>
    <row r="230" spans="1:5" ht="16.5">
      <c r="A230" s="48"/>
      <c r="B230" s="48"/>
      <c r="C230" s="48"/>
      <c r="D230" s="48"/>
      <c r="E230" s="48"/>
    </row>
    <row r="231" spans="1:5" ht="16.5">
      <c r="A231" s="48"/>
      <c r="B231" s="48"/>
      <c r="C231" s="48"/>
      <c r="D231" s="48"/>
      <c r="E231" s="48"/>
    </row>
    <row r="232" spans="1:5" ht="16.5">
      <c r="A232" s="48"/>
      <c r="B232" s="48"/>
      <c r="C232" s="48"/>
      <c r="D232" s="48"/>
      <c r="E232" s="48"/>
    </row>
    <row r="233" spans="1:5" ht="16.5">
      <c r="A233" s="48"/>
      <c r="B233" s="48"/>
      <c r="C233" s="48"/>
      <c r="D233" s="48"/>
      <c r="E233" s="48"/>
    </row>
    <row r="234" spans="1:5" ht="16.5">
      <c r="A234" s="48"/>
      <c r="B234" s="48"/>
      <c r="C234" s="48"/>
      <c r="D234" s="48"/>
      <c r="E234" s="48"/>
    </row>
    <row r="235" spans="1:5" ht="16.5">
      <c r="A235" s="48"/>
      <c r="B235" s="48"/>
      <c r="C235" s="48"/>
      <c r="D235" s="48"/>
      <c r="E235" s="48"/>
    </row>
    <row r="236" spans="1:5" ht="16.5">
      <c r="A236" s="48"/>
      <c r="B236" s="48"/>
      <c r="C236" s="48"/>
      <c r="D236" s="48"/>
      <c r="E236" s="48"/>
    </row>
    <row r="237" spans="1:5" ht="16.5">
      <c r="A237" s="48"/>
      <c r="B237" s="48"/>
      <c r="C237" s="48"/>
      <c r="D237" s="48"/>
      <c r="E237" s="48"/>
    </row>
    <row r="238" spans="1:5" ht="16.5">
      <c r="A238" s="48"/>
      <c r="B238" s="48"/>
      <c r="C238" s="48"/>
      <c r="D238" s="48"/>
      <c r="E238" s="48"/>
    </row>
    <row r="239" spans="1:5" ht="16.5">
      <c r="A239" s="48"/>
      <c r="B239" s="48"/>
      <c r="C239" s="48"/>
      <c r="D239" s="48"/>
      <c r="E239" s="48"/>
    </row>
    <row r="240" spans="1:5" ht="16.5">
      <c r="A240" s="48"/>
      <c r="B240" s="48"/>
      <c r="C240" s="48"/>
      <c r="D240" s="48"/>
      <c r="E240" s="48"/>
    </row>
    <row r="241" spans="1:5" ht="16.5">
      <c r="A241" s="48"/>
      <c r="B241" s="48"/>
      <c r="C241" s="48"/>
      <c r="D241" s="48"/>
      <c r="E241" s="48"/>
    </row>
    <row r="242" spans="1:5" ht="16.5">
      <c r="A242" s="48"/>
      <c r="B242" s="48"/>
      <c r="C242" s="48"/>
      <c r="D242" s="48"/>
      <c r="E242" s="48"/>
    </row>
    <row r="243" spans="1:5" ht="16.5">
      <c r="A243" s="48"/>
      <c r="B243" s="48"/>
      <c r="C243" s="48"/>
      <c r="D243" s="48"/>
      <c r="E243" s="48"/>
    </row>
    <row r="244" spans="1:5" ht="16.5">
      <c r="A244" s="48"/>
      <c r="B244" s="48"/>
      <c r="C244" s="48"/>
      <c r="D244" s="48"/>
      <c r="E244" s="48"/>
    </row>
    <row r="245" spans="1:5" ht="16.5">
      <c r="A245" s="48"/>
      <c r="B245" s="48"/>
      <c r="C245" s="48"/>
      <c r="D245" s="48"/>
      <c r="E245" s="48"/>
    </row>
    <row r="246" spans="1:5" ht="16.5">
      <c r="A246" s="48"/>
      <c r="B246" s="48"/>
      <c r="C246" s="48"/>
      <c r="D246" s="48"/>
      <c r="E246" s="48"/>
    </row>
    <row r="247" spans="1:5" ht="16.5">
      <c r="A247" s="48"/>
      <c r="B247" s="48"/>
      <c r="C247" s="48"/>
      <c r="D247" s="48"/>
      <c r="E247" s="48"/>
    </row>
    <row r="248" spans="1:5" ht="16.5">
      <c r="A248" s="48"/>
      <c r="B248" s="48"/>
      <c r="C248" s="48"/>
      <c r="D248" s="48"/>
      <c r="E248" s="48"/>
    </row>
    <row r="249" spans="1:5" ht="16.5">
      <c r="A249" s="48"/>
      <c r="B249" s="48"/>
      <c r="C249" s="48"/>
      <c r="D249" s="48"/>
      <c r="E249" s="48"/>
    </row>
    <row r="250" spans="1:5" ht="16.5">
      <c r="A250" s="48"/>
      <c r="B250" s="48"/>
      <c r="C250" s="48"/>
      <c r="D250" s="48"/>
      <c r="E250" s="48"/>
    </row>
    <row r="251" spans="1:5" ht="16.5">
      <c r="A251" s="48"/>
      <c r="B251" s="48"/>
      <c r="C251" s="48"/>
      <c r="D251" s="48"/>
      <c r="E251" s="48"/>
    </row>
    <row r="252" spans="1:5" ht="16.5">
      <c r="A252" s="48"/>
      <c r="B252" s="48"/>
      <c r="C252" s="48"/>
      <c r="D252" s="48"/>
      <c r="E252" s="48"/>
    </row>
    <row r="253" spans="1:5" ht="16.5">
      <c r="A253" s="48"/>
      <c r="B253" s="48"/>
      <c r="C253" s="48"/>
      <c r="D253" s="48"/>
      <c r="E253" s="48"/>
    </row>
    <row r="254" spans="1:5" ht="16.5">
      <c r="A254" s="48"/>
      <c r="B254" s="48"/>
      <c r="C254" s="48"/>
      <c r="D254" s="48"/>
      <c r="E254" s="48"/>
    </row>
    <row r="255" spans="1:5" ht="16.5">
      <c r="A255" s="48"/>
      <c r="B255" s="48"/>
      <c r="C255" s="48"/>
      <c r="D255" s="48"/>
      <c r="E255" s="48"/>
    </row>
    <row r="256" spans="1:5" ht="16.5">
      <c r="A256" s="48"/>
      <c r="B256" s="48"/>
      <c r="C256" s="48"/>
      <c r="D256" s="48"/>
      <c r="E256" s="48"/>
    </row>
    <row r="257" spans="1:5" ht="16.5">
      <c r="A257" s="48"/>
      <c r="B257" s="48"/>
      <c r="C257" s="48"/>
      <c r="D257" s="48"/>
      <c r="E257" s="48"/>
    </row>
    <row r="258" spans="1:5" ht="16.5">
      <c r="A258" s="48"/>
      <c r="B258" s="48"/>
      <c r="C258" s="48"/>
      <c r="D258" s="48"/>
      <c r="E258" s="48"/>
    </row>
    <row r="259" spans="1:5" ht="16.5">
      <c r="A259" s="48"/>
      <c r="B259" s="48"/>
      <c r="C259" s="48"/>
      <c r="D259" s="48"/>
      <c r="E259" s="48"/>
    </row>
    <row r="260" spans="1:5" ht="16.5">
      <c r="A260" s="48"/>
      <c r="B260" s="48"/>
      <c r="C260" s="48"/>
      <c r="D260" s="48"/>
      <c r="E260" s="48"/>
    </row>
    <row r="261" spans="1:5" ht="16.5">
      <c r="A261" s="48"/>
      <c r="B261" s="48"/>
      <c r="C261" s="48"/>
      <c r="D261" s="48"/>
      <c r="E261" s="48"/>
    </row>
    <row r="262" spans="1:5" ht="16.5">
      <c r="A262" s="48"/>
      <c r="B262" s="48"/>
      <c r="C262" s="48"/>
      <c r="D262" s="48"/>
      <c r="E262" s="48"/>
    </row>
    <row r="263" spans="1:5" ht="16.5">
      <c r="A263" s="48"/>
      <c r="B263" s="48"/>
      <c r="C263" s="48"/>
      <c r="D263" s="48"/>
      <c r="E263" s="48"/>
    </row>
    <row r="264" spans="1:5" ht="16.5">
      <c r="A264" s="48"/>
      <c r="B264" s="48"/>
      <c r="C264" s="48"/>
      <c r="D264" s="48"/>
      <c r="E264" s="48"/>
    </row>
    <row r="265" spans="1:5" ht="16.5">
      <c r="A265" s="48"/>
      <c r="B265" s="48"/>
      <c r="C265" s="48"/>
      <c r="D265" s="48"/>
      <c r="E265" s="48"/>
    </row>
    <row r="266" spans="1:5" ht="16.5">
      <c r="A266" s="48"/>
      <c r="B266" s="48"/>
      <c r="C266" s="48"/>
      <c r="D266" s="48"/>
      <c r="E266" s="48"/>
    </row>
    <row r="267" spans="1:5" ht="16.5">
      <c r="A267" s="48"/>
      <c r="B267" s="48"/>
      <c r="C267" s="48"/>
      <c r="D267" s="48"/>
      <c r="E267" s="48"/>
    </row>
    <row r="268" spans="1:5" ht="16.5">
      <c r="A268" s="48"/>
      <c r="B268" s="48"/>
      <c r="C268" s="48"/>
      <c r="D268" s="48"/>
      <c r="E268" s="48"/>
    </row>
    <row r="269" spans="1:5" ht="16.5">
      <c r="A269" s="48"/>
      <c r="B269" s="48"/>
      <c r="C269" s="48"/>
      <c r="D269" s="48"/>
      <c r="E269" s="48"/>
    </row>
    <row r="270" spans="1:5" ht="16.5">
      <c r="A270" s="48"/>
      <c r="B270" s="48"/>
      <c r="C270" s="48"/>
      <c r="D270" s="48"/>
      <c r="E270" s="48"/>
    </row>
  </sheetData>
  <mergeCells count="11">
    <mergeCell ref="B3:E9"/>
    <mergeCell ref="B11:E13"/>
    <mergeCell ref="B15:E17"/>
    <mergeCell ref="B37:E40"/>
    <mergeCell ref="B25:E26"/>
    <mergeCell ref="B19:E20"/>
    <mergeCell ref="C50:E50"/>
    <mergeCell ref="B42:D42"/>
    <mergeCell ref="B44:E44"/>
    <mergeCell ref="C48:E48"/>
    <mergeCell ref="D28:D30"/>
  </mergeCells>
  <printOptions/>
  <pageMargins left="0.75" right="0.75" top="1" bottom="1" header="0.5" footer="0.5"/>
  <pageSetup fitToHeight="1" fitToWidth="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H86"/>
  <sheetViews>
    <sheetView zoomScale="75" zoomScaleNormal="75" workbookViewId="0" topLeftCell="A1">
      <selection activeCell="A1" sqref="A1:E71"/>
    </sheetView>
  </sheetViews>
  <sheetFormatPr defaultColWidth="9.140625" defaultRowHeight="16.5" customHeight="1"/>
  <cols>
    <col min="1" max="1" width="8.7109375" style="80" customWidth="1"/>
    <col min="2" max="2" width="5.7109375" style="80" customWidth="1"/>
    <col min="3" max="3" width="65.7109375" style="80" customWidth="1"/>
    <col min="4" max="4" width="20.421875" style="80" customWidth="1"/>
    <col min="5" max="5" width="30.140625" style="80" customWidth="1"/>
    <col min="6" max="16384" width="9.140625" style="80" customWidth="1"/>
  </cols>
  <sheetData>
    <row r="1" spans="1:5" ht="16.5" customHeight="1">
      <c r="A1" s="107" t="s">
        <v>134</v>
      </c>
      <c r="B1" s="59" t="s">
        <v>128</v>
      </c>
      <c r="C1" s="59"/>
      <c r="D1" s="48"/>
      <c r="E1" s="48"/>
    </row>
    <row r="2" spans="1:6" ht="16.5" customHeight="1">
      <c r="A2" s="55"/>
      <c r="B2" s="48"/>
      <c r="C2" s="48"/>
      <c r="D2" s="48"/>
      <c r="E2" s="48"/>
      <c r="F2" s="81"/>
    </row>
    <row r="3" spans="1:6" ht="16.5" customHeight="1">
      <c r="A3" s="55"/>
      <c r="B3" s="58" t="s">
        <v>227</v>
      </c>
      <c r="C3" s="48"/>
      <c r="D3" s="48"/>
      <c r="E3" s="48"/>
      <c r="F3" s="81"/>
    </row>
    <row r="4" spans="1:6" ht="16.5" customHeight="1">
      <c r="A4" s="55"/>
      <c r="B4" s="58"/>
      <c r="C4" s="48"/>
      <c r="D4" s="48"/>
      <c r="E4" s="48"/>
      <c r="F4" s="81"/>
    </row>
    <row r="5" spans="1:6" ht="16.5" customHeight="1">
      <c r="A5" s="51" t="s">
        <v>136</v>
      </c>
      <c r="B5" s="52" t="s">
        <v>130</v>
      </c>
      <c r="C5" s="48"/>
      <c r="D5" s="48"/>
      <c r="E5" s="48"/>
      <c r="F5" s="81"/>
    </row>
    <row r="6" spans="1:6" ht="16.5" customHeight="1">
      <c r="A6" s="51"/>
      <c r="B6" s="65"/>
      <c r="C6" s="65"/>
      <c r="D6" s="66" t="s">
        <v>11</v>
      </c>
      <c r="E6" s="67"/>
      <c r="F6" s="81"/>
    </row>
    <row r="7" spans="1:6" ht="16.5" customHeight="1">
      <c r="A7" s="51"/>
      <c r="B7" s="65"/>
      <c r="C7" s="65"/>
      <c r="D7" s="68"/>
      <c r="E7" s="67"/>
      <c r="F7" s="81"/>
    </row>
    <row r="8" spans="1:6" ht="16.5" customHeight="1">
      <c r="A8" s="51"/>
      <c r="B8" s="65" t="s">
        <v>131</v>
      </c>
      <c r="D8" s="69">
        <f>+'BS'!E50+'BS'!E51</f>
        <v>3990</v>
      </c>
      <c r="E8" s="48"/>
      <c r="F8" s="81"/>
    </row>
    <row r="9" spans="1:6" ht="16.5" customHeight="1">
      <c r="A9" s="51"/>
      <c r="B9" s="65" t="s">
        <v>132</v>
      </c>
      <c r="D9" s="41">
        <f>+'BS'!E43+'BS'!E44</f>
        <v>482</v>
      </c>
      <c r="E9" s="41"/>
      <c r="F9" s="81"/>
    </row>
    <row r="10" spans="1:5" ht="16.5" customHeight="1" thickBot="1">
      <c r="A10" s="51"/>
      <c r="B10" s="65"/>
      <c r="C10" s="48"/>
      <c r="D10" s="43">
        <f>SUM(D8:D9)</f>
        <v>4472</v>
      </c>
      <c r="E10" s="41"/>
    </row>
    <row r="11" spans="1:5" ht="16.5" customHeight="1" thickTop="1">
      <c r="A11" s="51"/>
      <c r="B11" s="65"/>
      <c r="C11" s="48"/>
      <c r="D11" s="41"/>
      <c r="E11" s="41"/>
    </row>
    <row r="12" spans="1:5" ht="16.5" customHeight="1">
      <c r="A12" s="51"/>
      <c r="B12" s="65" t="s">
        <v>133</v>
      </c>
      <c r="C12" s="48"/>
      <c r="D12" s="41"/>
      <c r="E12" s="41"/>
    </row>
    <row r="13" spans="1:5" ht="16.5" customHeight="1">
      <c r="A13" s="51"/>
      <c r="B13" s="65"/>
      <c r="C13" s="48"/>
      <c r="D13" s="48"/>
      <c r="E13" s="48"/>
    </row>
    <row r="14" spans="1:5" ht="16.5" customHeight="1">
      <c r="A14" s="51" t="s">
        <v>138</v>
      </c>
      <c r="B14" s="59" t="s">
        <v>135</v>
      </c>
      <c r="C14" s="48"/>
      <c r="D14" s="48"/>
      <c r="E14" s="48"/>
    </row>
    <row r="15" spans="1:5" ht="16.5" customHeight="1">
      <c r="A15" s="51"/>
      <c r="B15" s="59"/>
      <c r="C15" s="48"/>
      <c r="D15" s="48"/>
      <c r="E15" s="48"/>
    </row>
    <row r="16" spans="1:5" ht="16.5" customHeight="1">
      <c r="A16" s="51"/>
      <c r="B16" s="53" t="s">
        <v>228</v>
      </c>
      <c r="C16" s="48"/>
      <c r="D16" s="48"/>
      <c r="E16" s="48"/>
    </row>
    <row r="17" spans="1:5" ht="16.5" customHeight="1">
      <c r="A17" s="51"/>
      <c r="B17" s="58"/>
      <c r="C17" s="48"/>
      <c r="D17" s="48"/>
      <c r="E17" s="48"/>
    </row>
    <row r="18" spans="1:5" ht="16.5" customHeight="1">
      <c r="A18" s="51" t="s">
        <v>146</v>
      </c>
      <c r="B18" s="59" t="s">
        <v>137</v>
      </c>
      <c r="C18" s="48"/>
      <c r="D18" s="48"/>
      <c r="E18" s="48"/>
    </row>
    <row r="19" spans="1:5" ht="16.5" customHeight="1">
      <c r="A19" s="51"/>
      <c r="B19" s="59"/>
      <c r="C19" s="48"/>
      <c r="D19" s="48"/>
      <c r="E19" s="48"/>
    </row>
    <row r="20" spans="1:5" ht="16.5" customHeight="1">
      <c r="A20" s="51"/>
      <c r="B20" s="53" t="s">
        <v>229</v>
      </c>
      <c r="C20" s="48"/>
      <c r="D20" s="48"/>
      <c r="E20" s="48"/>
    </row>
    <row r="21" spans="1:5" ht="16.5" customHeight="1">
      <c r="A21" s="51"/>
      <c r="B21" s="53"/>
      <c r="C21" s="48"/>
      <c r="D21" s="48"/>
      <c r="E21" s="48"/>
    </row>
    <row r="22" spans="1:5" ht="16.5" customHeight="1">
      <c r="A22" s="51" t="s">
        <v>163</v>
      </c>
      <c r="B22" s="163" t="s">
        <v>255</v>
      </c>
      <c r="C22" s="48"/>
      <c r="D22" s="48"/>
      <c r="E22" s="48"/>
    </row>
    <row r="23" spans="1:5" ht="16.5" customHeight="1">
      <c r="A23" s="51"/>
      <c r="B23" s="53"/>
      <c r="C23" s="48"/>
      <c r="D23" s="48"/>
      <c r="E23" s="48"/>
    </row>
    <row r="24" spans="1:8" ht="16.5" customHeight="1">
      <c r="A24" s="51"/>
      <c r="B24" s="177" t="s">
        <v>256</v>
      </c>
      <c r="C24" s="177"/>
      <c r="D24" s="177"/>
      <c r="E24" s="177"/>
      <c r="F24" s="177"/>
      <c r="G24" s="177"/>
      <c r="H24" s="177"/>
    </row>
    <row r="25" spans="1:8" ht="16.5" customHeight="1">
      <c r="A25" s="51"/>
      <c r="B25" s="177"/>
      <c r="C25" s="177"/>
      <c r="D25" s="177"/>
      <c r="E25" s="177"/>
      <c r="F25" s="177"/>
      <c r="G25" s="177"/>
      <c r="H25" s="177"/>
    </row>
    <row r="26" spans="1:7" ht="16.5" customHeight="1">
      <c r="A26" s="51"/>
      <c r="B26" s="177"/>
      <c r="C26" s="177"/>
      <c r="D26" s="3" t="s">
        <v>11</v>
      </c>
      <c r="E26" s="177"/>
      <c r="F26" s="177"/>
      <c r="G26" s="177"/>
    </row>
    <row r="27" spans="1:8" ht="16.5" customHeight="1">
      <c r="A27" s="51"/>
      <c r="B27" s="177"/>
      <c r="C27" s="177"/>
      <c r="D27" s="177"/>
      <c r="E27" s="177"/>
      <c r="F27" s="177"/>
      <c r="G27" s="177"/>
      <c r="H27" s="177"/>
    </row>
    <row r="28" spans="1:8" ht="16.5" customHeight="1">
      <c r="A28" s="51"/>
      <c r="B28" s="162" t="s">
        <v>257</v>
      </c>
      <c r="C28" s="162"/>
      <c r="D28" s="4"/>
      <c r="E28" s="4"/>
      <c r="F28" s="4"/>
      <c r="G28" s="178"/>
      <c r="H28" s="177"/>
    </row>
    <row r="29" spans="1:8" ht="16.5" customHeight="1">
      <c r="A29" s="51"/>
      <c r="B29" s="162"/>
      <c r="C29" s="162"/>
      <c r="D29" s="179">
        <v>18</v>
      </c>
      <c r="E29" s="4"/>
      <c r="F29" s="4"/>
      <c r="G29" s="178"/>
      <c r="H29" s="179"/>
    </row>
    <row r="30" spans="1:7" ht="16.5" customHeight="1">
      <c r="A30" s="51"/>
      <c r="B30" s="4"/>
      <c r="C30" s="4"/>
      <c r="D30" s="4"/>
      <c r="E30" s="4"/>
      <c r="F30" s="4"/>
      <c r="G30" s="178"/>
    </row>
    <row r="31" spans="1:8" ht="16.5" customHeight="1">
      <c r="A31" s="51"/>
      <c r="B31" s="162" t="s">
        <v>258</v>
      </c>
      <c r="C31" s="162"/>
      <c r="D31" s="178"/>
      <c r="E31" s="178"/>
      <c r="F31" s="178"/>
      <c r="G31" s="178"/>
      <c r="H31" s="179"/>
    </row>
    <row r="32" spans="1:8" ht="16.5" customHeight="1">
      <c r="A32" s="51"/>
      <c r="B32" s="162"/>
      <c r="C32" s="162"/>
      <c r="D32" s="179">
        <v>8</v>
      </c>
      <c r="E32" s="4"/>
      <c r="F32" s="4"/>
      <c r="G32" s="178"/>
      <c r="H32" s="179"/>
    </row>
    <row r="33" spans="1:8" ht="16.5" customHeight="1">
      <c r="A33" s="51"/>
      <c r="B33" s="4"/>
      <c r="C33" s="4"/>
      <c r="D33" s="4"/>
      <c r="E33" s="4"/>
      <c r="F33" s="4"/>
      <c r="G33" s="178"/>
      <c r="H33" s="177"/>
    </row>
    <row r="34" spans="1:8" ht="16.5" customHeight="1">
      <c r="A34" s="51"/>
      <c r="B34" s="162" t="s">
        <v>259</v>
      </c>
      <c r="C34" s="162"/>
      <c r="D34" s="179">
        <v>145</v>
      </c>
      <c r="E34" s="4"/>
      <c r="F34" s="4"/>
      <c r="G34" s="177"/>
      <c r="H34" s="177"/>
    </row>
    <row r="35" spans="1:8" ht="16.5" customHeight="1">
      <c r="A35" s="51"/>
      <c r="B35" s="162"/>
      <c r="C35" s="162"/>
      <c r="D35" s="4"/>
      <c r="E35" s="4"/>
      <c r="F35" s="4"/>
      <c r="G35" s="177"/>
      <c r="H35" s="179"/>
    </row>
    <row r="36" spans="1:7" ht="16.5" customHeight="1">
      <c r="A36" s="51"/>
      <c r="B36" s="4"/>
      <c r="C36" s="4"/>
      <c r="D36" s="4"/>
      <c r="E36" s="4"/>
      <c r="F36" s="4"/>
      <c r="G36" s="177"/>
    </row>
    <row r="37" spans="1:5" ht="16.5" customHeight="1">
      <c r="A37" s="51" t="s">
        <v>164</v>
      </c>
      <c r="B37" s="59" t="s">
        <v>139</v>
      </c>
      <c r="C37" s="48"/>
      <c r="D37" s="48"/>
      <c r="E37" s="48"/>
    </row>
    <row r="38" spans="1:5" ht="16.5" customHeight="1">
      <c r="A38" s="48"/>
      <c r="B38" s="53"/>
      <c r="C38" s="70"/>
      <c r="D38" s="70"/>
      <c r="E38" s="70"/>
    </row>
    <row r="39" spans="1:5" ht="16.5" customHeight="1">
      <c r="A39" s="48"/>
      <c r="B39" s="48" t="s">
        <v>84</v>
      </c>
      <c r="C39" s="59" t="s">
        <v>140</v>
      </c>
      <c r="D39" s="48"/>
      <c r="E39" s="48"/>
    </row>
    <row r="40" spans="1:5" ht="16.5" customHeight="1">
      <c r="A40" s="48"/>
      <c r="B40" s="48"/>
      <c r="C40" s="59"/>
      <c r="D40" s="195" t="s">
        <v>230</v>
      </c>
      <c r="E40" s="155"/>
    </row>
    <row r="41" spans="1:5" ht="16.5" customHeight="1">
      <c r="A41" s="48"/>
      <c r="B41" s="48"/>
      <c r="C41" s="59"/>
      <c r="D41" s="195"/>
      <c r="E41" s="155"/>
    </row>
    <row r="42" spans="1:5" ht="16.5" customHeight="1">
      <c r="A42" s="48"/>
      <c r="B42" s="48"/>
      <c r="C42" s="48"/>
      <c r="D42" s="195"/>
      <c r="E42" s="164"/>
    </row>
    <row r="43" spans="1:5" ht="16.5" customHeight="1">
      <c r="A43" s="48"/>
      <c r="B43" s="48"/>
      <c r="C43" s="48"/>
      <c r="D43" s="48"/>
      <c r="E43" s="65"/>
    </row>
    <row r="44" spans="1:5" ht="16.5" customHeight="1">
      <c r="A44" s="48"/>
      <c r="B44" s="48"/>
      <c r="C44" s="48" t="s">
        <v>141</v>
      </c>
      <c r="D44" s="69">
        <f>+'IS'!E37</f>
        <v>5426</v>
      </c>
      <c r="E44" s="65"/>
    </row>
    <row r="45" spans="1:5" ht="16.5" customHeight="1">
      <c r="A45" s="48"/>
      <c r="B45" s="48"/>
      <c r="C45" s="48" t="s">
        <v>142</v>
      </c>
      <c r="D45" s="69">
        <v>115118</v>
      </c>
      <c r="E45" s="65"/>
    </row>
    <row r="46" spans="1:5" ht="16.5" customHeight="1" thickBot="1">
      <c r="A46" s="51"/>
      <c r="B46" s="48"/>
      <c r="C46" s="48" t="s">
        <v>143</v>
      </c>
      <c r="D46" s="112">
        <f>D44/D45*100</f>
        <v>4.713424486179398</v>
      </c>
      <c r="E46" s="65"/>
    </row>
    <row r="47" spans="1:5" ht="16.5" customHeight="1" thickTop="1">
      <c r="A47" s="51"/>
      <c r="B47" s="48"/>
      <c r="C47" s="48"/>
      <c r="D47" s="48"/>
      <c r="E47" s="65"/>
    </row>
    <row r="48" spans="1:5" ht="16.5" customHeight="1">
      <c r="A48" s="51"/>
      <c r="B48" s="48" t="s">
        <v>92</v>
      </c>
      <c r="C48" s="59" t="s">
        <v>144</v>
      </c>
      <c r="D48" s="48"/>
      <c r="E48" s="48"/>
    </row>
    <row r="49" spans="1:5" ht="16.5" customHeight="1">
      <c r="A49" s="51"/>
      <c r="B49" s="48"/>
      <c r="C49" s="48"/>
      <c r="D49" s="48"/>
      <c r="E49" s="69"/>
    </row>
    <row r="50" spans="1:5" ht="16.5" customHeight="1">
      <c r="A50" s="51"/>
      <c r="B50" s="48"/>
      <c r="C50" s="48" t="s">
        <v>145</v>
      </c>
      <c r="D50" s="48"/>
      <c r="E50" s="48"/>
    </row>
    <row r="51" spans="1:5" ht="16.5" customHeight="1">
      <c r="A51" s="51"/>
      <c r="B51" s="48"/>
      <c r="C51" s="48"/>
      <c r="D51" s="48"/>
      <c r="E51" s="48"/>
    </row>
    <row r="52" spans="1:5" ht="16.5" customHeight="1">
      <c r="A52" s="51" t="s">
        <v>260</v>
      </c>
      <c r="B52" s="52" t="s">
        <v>151</v>
      </c>
      <c r="C52" s="48"/>
      <c r="D52" s="48"/>
      <c r="E52" s="48"/>
    </row>
    <row r="53" spans="1:5" ht="16.5" customHeight="1">
      <c r="A53" s="55"/>
      <c r="B53" s="53"/>
      <c r="C53" s="48"/>
      <c r="D53" s="48"/>
      <c r="E53" s="48"/>
    </row>
    <row r="54" spans="1:6" ht="16.5" customHeight="1">
      <c r="A54" s="53"/>
      <c r="B54" s="48" t="s">
        <v>84</v>
      </c>
      <c r="C54" s="204" t="s">
        <v>234</v>
      </c>
      <c r="D54" s="204"/>
      <c r="E54" s="204"/>
      <c r="F54" s="6"/>
    </row>
    <row r="55" spans="1:6" ht="16.5" customHeight="1">
      <c r="A55" s="53"/>
      <c r="B55" s="71"/>
      <c r="C55" s="204"/>
      <c r="D55" s="204"/>
      <c r="E55" s="204"/>
      <c r="F55" s="6"/>
    </row>
    <row r="56" spans="1:6" ht="16.5" customHeight="1">
      <c r="A56" s="53"/>
      <c r="B56" s="71"/>
      <c r="C56" s="204"/>
      <c r="D56" s="204"/>
      <c r="E56" s="204"/>
      <c r="F56" s="6"/>
    </row>
    <row r="57" spans="1:6" ht="16.5" customHeight="1">
      <c r="A57" s="53"/>
      <c r="B57" s="71"/>
      <c r="C57" s="204"/>
      <c r="D57" s="204"/>
      <c r="E57" s="204"/>
      <c r="F57" s="6"/>
    </row>
    <row r="58" spans="1:6" ht="16.5" customHeight="1">
      <c r="A58" s="53"/>
      <c r="B58" s="111"/>
      <c r="C58" s="111"/>
      <c r="D58" s="111"/>
      <c r="E58" s="111"/>
      <c r="F58" s="6"/>
    </row>
    <row r="59" spans="1:5" ht="16.5" customHeight="1">
      <c r="A59" s="55"/>
      <c r="B59" s="48" t="s">
        <v>92</v>
      </c>
      <c r="C59" s="202" t="s">
        <v>4</v>
      </c>
      <c r="D59" s="202"/>
      <c r="E59" s="202"/>
    </row>
    <row r="60" spans="1:6" ht="16.5" customHeight="1">
      <c r="A60" s="53"/>
      <c r="B60" s="6"/>
      <c r="C60" s="202"/>
      <c r="D60" s="202"/>
      <c r="E60" s="202"/>
      <c r="F60" s="6"/>
    </row>
    <row r="61" spans="1:6" ht="16.5" customHeight="1">
      <c r="A61" s="53"/>
      <c r="B61" s="111"/>
      <c r="C61" s="111"/>
      <c r="D61" s="111"/>
      <c r="E61" s="111"/>
      <c r="F61" s="6"/>
    </row>
    <row r="62" spans="1:5" ht="16.5" customHeight="1">
      <c r="A62" s="48"/>
      <c r="B62" s="72"/>
      <c r="C62" s="48"/>
      <c r="D62" s="48"/>
      <c r="E62" s="48"/>
    </row>
    <row r="63" spans="1:5" ht="16.5" customHeight="1">
      <c r="A63" s="48" t="s">
        <v>147</v>
      </c>
      <c r="B63" s="48"/>
      <c r="C63" s="48"/>
      <c r="D63" s="48"/>
      <c r="E63" s="48"/>
    </row>
    <row r="64" spans="1:5" ht="16.5" customHeight="1">
      <c r="A64" s="48"/>
      <c r="B64" s="48"/>
      <c r="C64" s="48"/>
      <c r="D64" s="48"/>
      <c r="E64" s="48"/>
    </row>
    <row r="65" spans="1:5" ht="16.5" customHeight="1">
      <c r="A65" s="48"/>
      <c r="B65" s="48"/>
      <c r="C65" s="48"/>
      <c r="D65" s="48"/>
      <c r="E65" s="48"/>
    </row>
    <row r="66" spans="1:5" ht="16.5" customHeight="1">
      <c r="A66" s="48"/>
      <c r="B66" s="48"/>
      <c r="C66" s="48"/>
      <c r="D66" s="48"/>
      <c r="E66" s="48"/>
    </row>
    <row r="67" spans="1:5" ht="16.5" customHeight="1">
      <c r="A67" s="48" t="s">
        <v>148</v>
      </c>
      <c r="B67" s="48"/>
      <c r="C67" s="48"/>
      <c r="D67" s="48"/>
      <c r="E67" s="48"/>
    </row>
    <row r="68" spans="1:5" ht="16.5" customHeight="1">
      <c r="A68" s="48" t="s">
        <v>149</v>
      </c>
      <c r="B68" s="48"/>
      <c r="C68" s="48"/>
      <c r="D68" s="48"/>
      <c r="E68" s="48"/>
    </row>
    <row r="69" spans="1:5" ht="16.5" customHeight="1">
      <c r="A69" s="48" t="s">
        <v>150</v>
      </c>
      <c r="B69" s="48"/>
      <c r="C69" s="48"/>
      <c r="D69" s="48"/>
      <c r="E69" s="48"/>
    </row>
    <row r="70" spans="1:5" ht="16.5" customHeight="1">
      <c r="A70" s="48"/>
      <c r="B70" s="48"/>
      <c r="C70" s="48"/>
      <c r="D70" s="48"/>
      <c r="E70" s="48"/>
    </row>
    <row r="71" spans="1:5" ht="16.5" customHeight="1">
      <c r="A71" s="126" t="s">
        <v>3</v>
      </c>
      <c r="B71" s="113"/>
      <c r="C71" s="48"/>
      <c r="D71" s="48"/>
      <c r="E71" s="48"/>
    </row>
    <row r="72" spans="1:5" ht="16.5" customHeight="1">
      <c r="A72" s="48"/>
      <c r="B72" s="48"/>
      <c r="C72" s="48"/>
      <c r="D72" s="48"/>
      <c r="E72" s="48"/>
    </row>
    <row r="73" spans="1:5" ht="16.5" customHeight="1">
      <c r="A73" s="48"/>
      <c r="B73" s="48"/>
      <c r="C73" s="48"/>
      <c r="D73" s="48"/>
      <c r="E73" s="48"/>
    </row>
    <row r="74" spans="1:5" ht="16.5" customHeight="1">
      <c r="A74" s="48"/>
      <c r="B74" s="48"/>
      <c r="C74" s="48"/>
      <c r="D74" s="48"/>
      <c r="E74" s="48"/>
    </row>
    <row r="75" spans="1:5" ht="16.5" customHeight="1">
      <c r="A75" s="48"/>
      <c r="B75" s="48"/>
      <c r="C75" s="48"/>
      <c r="D75" s="48"/>
      <c r="E75" s="48"/>
    </row>
    <row r="76" spans="1:5" ht="16.5" customHeight="1">
      <c r="A76" s="48"/>
      <c r="B76" s="48"/>
      <c r="C76" s="48"/>
      <c r="D76" s="48"/>
      <c r="E76" s="48"/>
    </row>
    <row r="77" spans="1:5" ht="16.5" customHeight="1">
      <c r="A77" s="48"/>
      <c r="B77" s="48"/>
      <c r="C77" s="48"/>
      <c r="D77" s="48"/>
      <c r="E77" s="48"/>
    </row>
    <row r="78" spans="1:5" ht="16.5" customHeight="1">
      <c r="A78" s="48"/>
      <c r="B78" s="48"/>
      <c r="C78" s="48"/>
      <c r="D78" s="48"/>
      <c r="E78" s="48"/>
    </row>
    <row r="79" spans="1:5" ht="16.5" customHeight="1">
      <c r="A79" s="48"/>
      <c r="B79" s="48"/>
      <c r="C79" s="48"/>
      <c r="D79" s="48"/>
      <c r="E79" s="48"/>
    </row>
    <row r="80" spans="1:5" ht="16.5" customHeight="1">
      <c r="A80" s="48"/>
      <c r="B80" s="48"/>
      <c r="C80" s="48"/>
      <c r="D80" s="48"/>
      <c r="E80" s="48"/>
    </row>
    <row r="81" spans="1:5" ht="16.5" customHeight="1">
      <c r="A81" s="48"/>
      <c r="B81" s="48"/>
      <c r="C81" s="48"/>
      <c r="D81" s="48"/>
      <c r="E81" s="48"/>
    </row>
    <row r="82" spans="1:5" ht="16.5" customHeight="1">
      <c r="A82" s="48"/>
      <c r="B82" s="48"/>
      <c r="C82" s="48"/>
      <c r="D82" s="48"/>
      <c r="E82" s="48"/>
    </row>
    <row r="83" spans="1:5" ht="16.5" customHeight="1">
      <c r="A83" s="48"/>
      <c r="B83" s="48"/>
      <c r="C83" s="48"/>
      <c r="D83" s="48"/>
      <c r="E83" s="48"/>
    </row>
    <row r="84" spans="1:5" ht="16.5" customHeight="1">
      <c r="A84" s="48"/>
      <c r="B84" s="48"/>
      <c r="C84" s="48"/>
      <c r="D84" s="48"/>
      <c r="E84" s="48"/>
    </row>
    <row r="85" spans="1:5" ht="16.5" customHeight="1">
      <c r="A85" s="48"/>
      <c r="B85" s="48"/>
      <c r="C85" s="48"/>
      <c r="D85" s="48"/>
      <c r="E85" s="48"/>
    </row>
    <row r="86" spans="1:5" ht="16.5" customHeight="1">
      <c r="A86" s="48"/>
      <c r="B86" s="48"/>
      <c r="C86" s="48"/>
      <c r="D86" s="48"/>
      <c r="E86" s="48"/>
    </row>
  </sheetData>
  <mergeCells count="6">
    <mergeCell ref="C59:E60"/>
    <mergeCell ref="D40:D42"/>
    <mergeCell ref="C54:E57"/>
    <mergeCell ref="B28:C29"/>
    <mergeCell ref="B31:C32"/>
    <mergeCell ref="B34:C35"/>
  </mergeCells>
  <printOptions/>
  <pageMargins left="0.75" right="0.75" top="1" bottom="1" header="0.5" footer="0.5"/>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Ng Kian Wai</cp:lastModifiedBy>
  <cp:lastPrinted>2007-05-30T10:56:00Z</cp:lastPrinted>
  <dcterms:created xsi:type="dcterms:W3CDTF">2005-10-26T03:55:33Z</dcterms:created>
  <dcterms:modified xsi:type="dcterms:W3CDTF">2007-05-30T10:59:20Z</dcterms:modified>
  <cp:category/>
  <cp:version/>
  <cp:contentType/>
  <cp:contentStatus/>
</cp:coreProperties>
</file>